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 activeTab="1"/>
  </bookViews>
  <sheets>
    <sheet name="ясли неделя 1 день 2" sheetId="11" r:id="rId1"/>
    <sheet name="3-7 неделя 1 день 2" sheetId="6" r:id="rId2"/>
  </sheets>
  <calcPr calcId="124519"/>
</workbook>
</file>

<file path=xl/calcChain.xml><?xml version="1.0" encoding="utf-8"?>
<calcChain xmlns="http://schemas.openxmlformats.org/spreadsheetml/2006/main">
  <c r="G35" i="11"/>
  <c r="F35"/>
  <c r="E35"/>
  <c r="D35"/>
  <c r="C35"/>
  <c r="G28"/>
  <c r="F28"/>
  <c r="E28"/>
  <c r="D28"/>
  <c r="C28"/>
  <c r="G24"/>
  <c r="F24"/>
  <c r="E24"/>
  <c r="D24"/>
  <c r="C24"/>
  <c r="G11"/>
  <c r="F11"/>
  <c r="E11"/>
  <c r="D11"/>
  <c r="C11"/>
  <c r="G9"/>
  <c r="F9"/>
  <c r="E9"/>
  <c r="D9"/>
  <c r="C9"/>
  <c r="D36" l="1"/>
  <c r="C36"/>
  <c r="G36"/>
  <c r="E36"/>
  <c r="F36"/>
  <c r="G35" i="6"/>
  <c r="F35"/>
  <c r="E35"/>
  <c r="D35"/>
  <c r="C35"/>
  <c r="G28"/>
  <c r="F28"/>
  <c r="E28"/>
  <c r="D28"/>
  <c r="C28"/>
  <c r="G24"/>
  <c r="F24"/>
  <c r="E24"/>
  <c r="D24"/>
  <c r="C24"/>
  <c r="G11"/>
  <c r="F11"/>
  <c r="E11"/>
  <c r="D11"/>
  <c r="C11"/>
  <c r="G9"/>
  <c r="F9"/>
  <c r="E9"/>
  <c r="D9"/>
  <c r="C9"/>
  <c r="D36" l="1"/>
  <c r="E36"/>
  <c r="F36"/>
  <c r="C36"/>
  <c r="G36"/>
</calcChain>
</file>

<file path=xl/sharedStrings.xml><?xml version="1.0" encoding="utf-8"?>
<sst xmlns="http://schemas.openxmlformats.org/spreadsheetml/2006/main" count="106" uniqueCount="55">
  <si>
    <t>Прием пищи</t>
  </si>
  <si>
    <t>Вес блюда</t>
  </si>
  <si>
    <t>Пищевые вещества</t>
  </si>
  <si>
    <t>Наменование блюд</t>
  </si>
  <si>
    <t>Жиры</t>
  </si>
  <si>
    <t>Углеводы</t>
  </si>
  <si>
    <t>Белки</t>
  </si>
  <si>
    <t>Энергетическая  ценность</t>
  </si>
  <si>
    <t>№ рецептуры</t>
  </si>
  <si>
    <t>Батон нарезной</t>
  </si>
  <si>
    <t>Итого за завтрак</t>
  </si>
  <si>
    <t>Завтрак</t>
  </si>
  <si>
    <t>Второй завтрак</t>
  </si>
  <si>
    <t>Итого за второй завтрак</t>
  </si>
  <si>
    <t>Хлеб ржаной</t>
  </si>
  <si>
    <t>Хлеб пшеничный</t>
  </si>
  <si>
    <t>Итого за обед</t>
  </si>
  <si>
    <t>Молоко кипяченное</t>
  </si>
  <si>
    <t>Итого за полдник</t>
  </si>
  <si>
    <t xml:space="preserve">Ужин </t>
  </si>
  <si>
    <t xml:space="preserve">Полдник </t>
  </si>
  <si>
    <t>Обед</t>
  </si>
  <si>
    <t>Итого за ужин</t>
  </si>
  <si>
    <t>Итого за день</t>
  </si>
  <si>
    <t>Суп молочный с крупой (гречка)</t>
  </si>
  <si>
    <t>Какао с молоком</t>
  </si>
  <si>
    <t>Биточек рубленный из птицы паровые</t>
  </si>
  <si>
    <t>Капуста тушеная</t>
  </si>
  <si>
    <t>Пирожки печеные из сдобного теста с фаршем (капуста)</t>
  </si>
  <si>
    <t>Кефир</t>
  </si>
  <si>
    <t>Запеканка из печени с рисом</t>
  </si>
  <si>
    <t>Салат из свеклы</t>
  </si>
  <si>
    <t>Дети с 3 до 7 лет Неделя 1 день 2</t>
  </si>
  <si>
    <t>молоко, вода, крупа гречневая, сахар, масло сливочное</t>
  </si>
  <si>
    <t>какао-порошок, масло, вода, сахар</t>
  </si>
  <si>
    <t>Суп с рыбными консервами</t>
  </si>
  <si>
    <t>консервы рыбные в собственном соку, картофель, морковь, лук репчатый, крупа рисвая, масло сливочное, бульон</t>
  </si>
  <si>
    <t>капуста белокочанная свежая, масло сливочное, морковь, лук репчатый, томат-пюре, мука пшеничная, сахар</t>
  </si>
  <si>
    <t>Мука, сахар, масло сливочное, соль, яйцо, дрожжи, вода, начинка: капуста, лук</t>
  </si>
  <si>
    <t>562, 612</t>
  </si>
  <si>
    <t>свекла, масло растительное</t>
  </si>
  <si>
    <t>Плоды и ягоды свежие</t>
  </si>
  <si>
    <t>Салат из моркови с зеленым горошком</t>
  </si>
  <si>
    <t>морковь, горошек зеленый, масло растительное</t>
  </si>
  <si>
    <t>печень говяжья, крупа рисовая, луп репчатый, масло сливочное, яйца, соус</t>
  </si>
  <si>
    <t>Ясли Неделя 1 день 2</t>
  </si>
  <si>
    <t xml:space="preserve">Суп молочный с крупой </t>
  </si>
  <si>
    <t>323/16</t>
  </si>
  <si>
    <t>филе куриное, хлеб пшеничный,  вода,  масло сливочное, соус</t>
  </si>
  <si>
    <t>филе куриное, хлеб пшеничный, вода,  масло сливочное, соус</t>
  </si>
  <si>
    <t>Утверждаю</t>
  </si>
  <si>
    <t>Заведующий     И.А. Цепелева</t>
  </si>
  <si>
    <t>Кисель из повидла</t>
  </si>
  <si>
    <t>повидло, сахар, крахмал картофельный, кислота лимонная, вода</t>
  </si>
  <si>
    <t>Приказ №133-од от «07» ноября 2024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</si>
</sst>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0" fillId="0" borderId="3" xfId="0" applyBorder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9" xfId="0" applyBorder="1"/>
    <xf numFmtId="0" fontId="1" fillId="0" borderId="1" xfId="0" applyFont="1" applyBorder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zoomScale="71" zoomScaleNormal="71" workbookViewId="0">
      <selection activeCell="C32" sqref="C32:C33"/>
    </sheetView>
  </sheetViews>
  <sheetFormatPr defaultRowHeight="15"/>
  <cols>
    <col min="2" max="2" width="43.28515625" customWidth="1"/>
  </cols>
  <sheetData>
    <row r="1" spans="1:9" ht="15" customHeight="1">
      <c r="A1" s="27" t="s">
        <v>0</v>
      </c>
      <c r="B1" s="27" t="s">
        <v>3</v>
      </c>
      <c r="C1" s="27" t="s">
        <v>1</v>
      </c>
      <c r="D1" s="29" t="s">
        <v>2</v>
      </c>
      <c r="E1" s="30"/>
      <c r="F1" s="31"/>
      <c r="G1" s="27" t="s">
        <v>7</v>
      </c>
      <c r="H1" s="27" t="s">
        <v>8</v>
      </c>
      <c r="I1" s="3"/>
    </row>
    <row r="2" spans="1:9">
      <c r="A2" s="28"/>
      <c r="B2" s="28"/>
      <c r="C2" s="28"/>
      <c r="D2" s="4" t="s">
        <v>6</v>
      </c>
      <c r="E2" s="4" t="s">
        <v>4</v>
      </c>
      <c r="F2" s="4" t="s">
        <v>5</v>
      </c>
      <c r="G2" s="28"/>
      <c r="H2" s="28"/>
      <c r="I2" s="3"/>
    </row>
    <row r="3" spans="1:9">
      <c r="A3" s="32" t="s">
        <v>45</v>
      </c>
      <c r="B3" s="33"/>
      <c r="C3" s="33"/>
      <c r="D3" s="33"/>
      <c r="E3" s="33"/>
      <c r="F3" s="33"/>
      <c r="G3" s="33"/>
      <c r="H3" s="34"/>
      <c r="I3" s="3"/>
    </row>
    <row r="4" spans="1:9" ht="15.75">
      <c r="A4" s="19" t="s">
        <v>11</v>
      </c>
      <c r="B4" s="7" t="s">
        <v>9</v>
      </c>
      <c r="C4" s="14">
        <v>20</v>
      </c>
      <c r="D4" s="14">
        <v>1.5</v>
      </c>
      <c r="E4" s="14">
        <v>0.57999999999999996</v>
      </c>
      <c r="F4" s="14">
        <v>10.28</v>
      </c>
      <c r="G4" s="14">
        <v>52.4</v>
      </c>
      <c r="H4" s="14">
        <v>117</v>
      </c>
      <c r="I4" s="3"/>
    </row>
    <row r="5" spans="1:9" ht="16.5" customHeight="1">
      <c r="A5" s="2"/>
      <c r="B5" s="11" t="s">
        <v>46</v>
      </c>
      <c r="C5" s="21">
        <v>150</v>
      </c>
      <c r="D5" s="21">
        <v>3.7</v>
      </c>
      <c r="E5" s="21">
        <v>3.8</v>
      </c>
      <c r="F5" s="21">
        <v>12.4</v>
      </c>
      <c r="G5" s="21">
        <v>98.9</v>
      </c>
      <c r="H5" s="21">
        <v>101</v>
      </c>
      <c r="I5" s="3"/>
    </row>
    <row r="6" spans="1:9" ht="25.5" customHeight="1">
      <c r="A6" s="2"/>
      <c r="B6" s="12" t="s">
        <v>33</v>
      </c>
      <c r="C6" s="21"/>
      <c r="D6" s="21"/>
      <c r="E6" s="21"/>
      <c r="F6" s="21"/>
      <c r="G6" s="21"/>
      <c r="H6" s="21"/>
      <c r="I6" s="3"/>
    </row>
    <row r="7" spans="1:9" ht="19.5" customHeight="1">
      <c r="A7" s="2"/>
      <c r="B7" s="11" t="s">
        <v>25</v>
      </c>
      <c r="C7" s="25">
        <v>150</v>
      </c>
      <c r="D7" s="21">
        <v>2.7</v>
      </c>
      <c r="E7" s="21">
        <v>2.4</v>
      </c>
      <c r="F7" s="21">
        <v>18.75</v>
      </c>
      <c r="G7" s="21">
        <v>108</v>
      </c>
      <c r="H7" s="21">
        <v>508</v>
      </c>
      <c r="I7" s="3"/>
    </row>
    <row r="8" spans="1:9" ht="18" customHeight="1">
      <c r="A8" s="2"/>
      <c r="B8" s="12" t="s">
        <v>34</v>
      </c>
      <c r="C8" s="25"/>
      <c r="D8" s="21"/>
      <c r="E8" s="21"/>
      <c r="F8" s="21"/>
      <c r="G8" s="21"/>
      <c r="H8" s="21"/>
      <c r="I8" s="3"/>
    </row>
    <row r="9" spans="1:9">
      <c r="A9" s="5" t="s">
        <v>10</v>
      </c>
      <c r="B9" s="1"/>
      <c r="C9" s="15">
        <f t="shared" ref="C9:G9" si="0">SUM(C4:C8)</f>
        <v>320</v>
      </c>
      <c r="D9" s="15">
        <f t="shared" si="0"/>
        <v>7.9</v>
      </c>
      <c r="E9" s="15">
        <f t="shared" si="0"/>
        <v>6.7799999999999994</v>
      </c>
      <c r="F9" s="15">
        <f t="shared" si="0"/>
        <v>41.43</v>
      </c>
      <c r="G9" s="15">
        <f t="shared" si="0"/>
        <v>259.3</v>
      </c>
      <c r="H9" s="15"/>
      <c r="I9" s="3"/>
    </row>
    <row r="10" spans="1:9" ht="30">
      <c r="A10" s="20" t="s">
        <v>12</v>
      </c>
      <c r="B10" s="11" t="s">
        <v>41</v>
      </c>
      <c r="C10" s="14">
        <v>70</v>
      </c>
      <c r="D10" s="14">
        <v>0.28000000000000003</v>
      </c>
      <c r="E10" s="14">
        <v>0.28000000000000003</v>
      </c>
      <c r="F10" s="14">
        <v>6.86</v>
      </c>
      <c r="G10" s="14">
        <v>30.8</v>
      </c>
      <c r="H10" s="14">
        <v>386</v>
      </c>
      <c r="I10" s="3"/>
    </row>
    <row r="11" spans="1:9">
      <c r="A11" s="5" t="s">
        <v>13</v>
      </c>
      <c r="B11" s="1"/>
      <c r="C11" s="15">
        <f>C10</f>
        <v>70</v>
      </c>
      <c r="D11" s="15">
        <f t="shared" ref="D11:G11" si="1">D10</f>
        <v>0.28000000000000003</v>
      </c>
      <c r="E11" s="15">
        <f t="shared" si="1"/>
        <v>0.28000000000000003</v>
      </c>
      <c r="F11" s="15">
        <f t="shared" si="1"/>
        <v>6.86</v>
      </c>
      <c r="G11" s="15">
        <f t="shared" si="1"/>
        <v>30.8</v>
      </c>
      <c r="H11" s="15"/>
      <c r="I11" s="3"/>
    </row>
    <row r="12" spans="1:9" ht="15.75">
      <c r="A12" s="19" t="s">
        <v>21</v>
      </c>
      <c r="B12" s="7" t="s">
        <v>14</v>
      </c>
      <c r="C12" s="16">
        <v>20</v>
      </c>
      <c r="D12" s="16">
        <v>1.32</v>
      </c>
      <c r="E12" s="16">
        <v>0.24</v>
      </c>
      <c r="F12" s="16">
        <v>6.68</v>
      </c>
      <c r="G12" s="16">
        <v>34.799999999999997</v>
      </c>
      <c r="H12" s="16">
        <v>115</v>
      </c>
      <c r="I12" s="3"/>
    </row>
    <row r="13" spans="1:9" ht="15.75">
      <c r="A13" s="2"/>
      <c r="B13" s="7" t="s">
        <v>15</v>
      </c>
      <c r="C13" s="16">
        <v>20</v>
      </c>
      <c r="D13" s="16">
        <v>1.52</v>
      </c>
      <c r="E13" s="16">
        <v>0.16</v>
      </c>
      <c r="F13" s="16">
        <v>9.84</v>
      </c>
      <c r="G13" s="16">
        <v>47</v>
      </c>
      <c r="H13" s="16">
        <v>114</v>
      </c>
      <c r="I13" s="3"/>
    </row>
    <row r="14" spans="1:9" ht="15.75">
      <c r="A14" s="2"/>
      <c r="B14" s="11" t="s">
        <v>35</v>
      </c>
      <c r="C14" s="21">
        <v>150</v>
      </c>
      <c r="D14" s="21">
        <v>5.5</v>
      </c>
      <c r="E14" s="21">
        <v>4.3</v>
      </c>
      <c r="F14" s="21">
        <v>9.6300000000000008</v>
      </c>
      <c r="G14" s="21">
        <v>99.75</v>
      </c>
      <c r="H14" s="21">
        <v>159</v>
      </c>
      <c r="I14" s="3"/>
    </row>
    <row r="15" spans="1:9" ht="38.25">
      <c r="A15" s="2"/>
      <c r="B15" s="12" t="s">
        <v>36</v>
      </c>
      <c r="C15" s="21"/>
      <c r="D15" s="21"/>
      <c r="E15" s="21"/>
      <c r="F15" s="21"/>
      <c r="G15" s="21"/>
      <c r="H15" s="21"/>
      <c r="I15" s="3"/>
    </row>
    <row r="16" spans="1:9" ht="18.75" customHeight="1">
      <c r="A16" s="2"/>
      <c r="B16" s="11" t="s">
        <v>26</v>
      </c>
      <c r="C16" s="21">
        <v>50</v>
      </c>
      <c r="D16" s="21">
        <v>8.9</v>
      </c>
      <c r="E16" s="21">
        <v>2</v>
      </c>
      <c r="F16" s="21">
        <v>4.5</v>
      </c>
      <c r="G16" s="21">
        <v>71.900000000000006</v>
      </c>
      <c r="H16" s="21" t="s">
        <v>47</v>
      </c>
      <c r="I16" s="3"/>
    </row>
    <row r="17" spans="1:9" ht="25.5">
      <c r="A17" s="2"/>
      <c r="B17" s="12" t="s">
        <v>48</v>
      </c>
      <c r="C17" s="21"/>
      <c r="D17" s="21"/>
      <c r="E17" s="21"/>
      <c r="F17" s="21"/>
      <c r="G17" s="21"/>
      <c r="H17" s="21"/>
      <c r="I17" s="3"/>
    </row>
    <row r="18" spans="1:9" ht="15.75">
      <c r="A18" s="2"/>
      <c r="B18" s="11" t="s">
        <v>27</v>
      </c>
      <c r="C18" s="21">
        <v>110</v>
      </c>
      <c r="D18" s="21">
        <v>4.07</v>
      </c>
      <c r="E18" s="21">
        <v>18.600000000000001</v>
      </c>
      <c r="F18" s="21">
        <v>4.29</v>
      </c>
      <c r="G18" s="21">
        <v>69.3</v>
      </c>
      <c r="H18" s="21">
        <v>428</v>
      </c>
      <c r="I18" s="3"/>
    </row>
    <row r="19" spans="1:9" ht="38.25">
      <c r="A19" s="2"/>
      <c r="B19" s="12" t="s">
        <v>37</v>
      </c>
      <c r="C19" s="21"/>
      <c r="D19" s="21"/>
      <c r="E19" s="21"/>
      <c r="F19" s="21"/>
      <c r="G19" s="21"/>
      <c r="H19" s="21"/>
      <c r="I19" s="3"/>
    </row>
    <row r="20" spans="1:9" ht="15.75">
      <c r="A20" s="2"/>
      <c r="B20" s="11" t="s">
        <v>42</v>
      </c>
      <c r="C20" s="23">
        <v>30</v>
      </c>
      <c r="D20" s="23">
        <v>57</v>
      </c>
      <c r="E20" s="23">
        <v>3.03</v>
      </c>
      <c r="F20" s="23">
        <v>1.77</v>
      </c>
      <c r="G20" s="23">
        <v>36.6</v>
      </c>
      <c r="H20" s="23">
        <v>27</v>
      </c>
      <c r="I20" s="3"/>
    </row>
    <row r="21" spans="1:9" ht="31.5">
      <c r="A21" s="2"/>
      <c r="B21" s="13" t="s">
        <v>43</v>
      </c>
      <c r="C21" s="24"/>
      <c r="D21" s="24"/>
      <c r="E21" s="24"/>
      <c r="F21" s="24"/>
      <c r="G21" s="24"/>
      <c r="H21" s="24"/>
      <c r="I21" s="3"/>
    </row>
    <row r="22" spans="1:9" ht="15.75">
      <c r="A22" s="2"/>
      <c r="B22" s="7" t="s">
        <v>52</v>
      </c>
      <c r="C22" s="22">
        <v>150</v>
      </c>
      <c r="D22" s="22">
        <v>7.0000000000000007E-2</v>
      </c>
      <c r="E22" s="22">
        <v>0</v>
      </c>
      <c r="F22" s="22">
        <v>16.7</v>
      </c>
      <c r="G22" s="22">
        <v>67.05</v>
      </c>
      <c r="H22" s="22">
        <v>401</v>
      </c>
      <c r="I22" s="3"/>
    </row>
    <row r="23" spans="1:9" ht="25.5">
      <c r="A23" s="2"/>
      <c r="B23" s="8" t="s">
        <v>53</v>
      </c>
      <c r="C23" s="22"/>
      <c r="D23" s="22"/>
      <c r="E23" s="22"/>
      <c r="F23" s="22"/>
      <c r="G23" s="22"/>
      <c r="H23" s="22"/>
      <c r="I23" s="3"/>
    </row>
    <row r="24" spans="1:9">
      <c r="A24" s="5" t="s">
        <v>16</v>
      </c>
      <c r="B24" s="1"/>
      <c r="C24" s="15">
        <f t="shared" ref="C24:G24" si="2">SUM(C12:C23)</f>
        <v>530</v>
      </c>
      <c r="D24" s="15">
        <f t="shared" si="2"/>
        <v>78.38</v>
      </c>
      <c r="E24" s="15">
        <f t="shared" si="2"/>
        <v>28.330000000000002</v>
      </c>
      <c r="F24" s="15">
        <f t="shared" si="2"/>
        <v>53.41</v>
      </c>
      <c r="G24" s="15">
        <f t="shared" si="2"/>
        <v>426.40000000000003</v>
      </c>
      <c r="H24" s="15"/>
      <c r="I24" s="3"/>
    </row>
    <row r="25" spans="1:9" ht="31.5">
      <c r="A25" s="19" t="s">
        <v>20</v>
      </c>
      <c r="B25" s="11" t="s">
        <v>28</v>
      </c>
      <c r="C25" s="21">
        <v>50</v>
      </c>
      <c r="D25" s="21">
        <v>3.3</v>
      </c>
      <c r="E25" s="21">
        <v>17.3</v>
      </c>
      <c r="F25" s="21">
        <v>18.7</v>
      </c>
      <c r="G25" s="21">
        <v>129.5</v>
      </c>
      <c r="H25" s="21" t="s">
        <v>39</v>
      </c>
      <c r="I25" s="3"/>
    </row>
    <row r="26" spans="1:9" ht="25.5">
      <c r="A26" s="2"/>
      <c r="B26" s="12" t="s">
        <v>38</v>
      </c>
      <c r="C26" s="21"/>
      <c r="D26" s="21"/>
      <c r="E26" s="21"/>
      <c r="F26" s="21"/>
      <c r="G26" s="21"/>
      <c r="H26" s="21"/>
      <c r="I26" s="3"/>
    </row>
    <row r="27" spans="1:9" ht="15.75">
      <c r="A27" s="2"/>
      <c r="B27" s="11" t="s">
        <v>29</v>
      </c>
      <c r="C27" s="14">
        <v>150</v>
      </c>
      <c r="D27" s="14">
        <v>4.3499999999999996</v>
      </c>
      <c r="E27" s="14">
        <v>3.75</v>
      </c>
      <c r="F27" s="14">
        <v>6</v>
      </c>
      <c r="G27" s="14">
        <v>75</v>
      </c>
      <c r="H27" s="14">
        <v>535</v>
      </c>
      <c r="I27" s="3"/>
    </row>
    <row r="28" spans="1:9">
      <c r="A28" s="10" t="s">
        <v>18</v>
      </c>
      <c r="B28" s="9"/>
      <c r="C28" s="17">
        <f t="shared" ref="C28:G28" si="3">SUM(C25:C27)</f>
        <v>200</v>
      </c>
      <c r="D28" s="17">
        <f t="shared" si="3"/>
        <v>7.6499999999999995</v>
      </c>
      <c r="E28" s="17">
        <f t="shared" si="3"/>
        <v>21.05</v>
      </c>
      <c r="F28" s="17">
        <f t="shared" si="3"/>
        <v>24.7</v>
      </c>
      <c r="G28" s="17">
        <f t="shared" si="3"/>
        <v>204.5</v>
      </c>
      <c r="H28" s="17"/>
      <c r="I28" s="3"/>
    </row>
    <row r="29" spans="1:9" ht="15.75">
      <c r="A29" s="19" t="s">
        <v>19</v>
      </c>
      <c r="B29" s="7" t="s">
        <v>15</v>
      </c>
      <c r="C29" s="16">
        <v>20</v>
      </c>
      <c r="D29" s="16">
        <v>1.52</v>
      </c>
      <c r="E29" s="16">
        <v>0.16</v>
      </c>
      <c r="F29" s="16">
        <v>9.84</v>
      </c>
      <c r="G29" s="16">
        <v>47</v>
      </c>
      <c r="H29" s="16">
        <v>114</v>
      </c>
    </row>
    <row r="30" spans="1:9" ht="15.75">
      <c r="A30" s="2"/>
      <c r="B30" s="11" t="s">
        <v>30</v>
      </c>
      <c r="C30" s="21">
        <v>120</v>
      </c>
      <c r="D30" s="21">
        <v>14.96</v>
      </c>
      <c r="E30" s="21">
        <v>6.08</v>
      </c>
      <c r="F30" s="21">
        <v>16.48</v>
      </c>
      <c r="G30" s="21">
        <v>225</v>
      </c>
      <c r="H30" s="21">
        <v>311</v>
      </c>
    </row>
    <row r="31" spans="1:9" ht="25.5">
      <c r="A31" s="2"/>
      <c r="B31" s="12" t="s">
        <v>44</v>
      </c>
      <c r="C31" s="21"/>
      <c r="D31" s="21"/>
      <c r="E31" s="21"/>
      <c r="F31" s="21"/>
      <c r="G31" s="21"/>
      <c r="H31" s="21"/>
    </row>
    <row r="32" spans="1:9" ht="15.75">
      <c r="A32" s="2"/>
      <c r="B32" s="11" t="s">
        <v>31</v>
      </c>
      <c r="C32" s="23">
        <v>40</v>
      </c>
      <c r="D32" s="23">
        <v>0.6</v>
      </c>
      <c r="E32" s="23">
        <v>2.2000000000000002</v>
      </c>
      <c r="F32" s="23">
        <v>3.36</v>
      </c>
      <c r="G32" s="23">
        <v>35.6</v>
      </c>
      <c r="H32" s="23">
        <v>34</v>
      </c>
    </row>
    <row r="33" spans="1:8" ht="15.75">
      <c r="A33" s="2"/>
      <c r="B33" s="13" t="s">
        <v>40</v>
      </c>
      <c r="C33" s="24"/>
      <c r="D33" s="24"/>
      <c r="E33" s="24"/>
      <c r="F33" s="24"/>
      <c r="G33" s="24"/>
      <c r="H33" s="24"/>
    </row>
    <row r="34" spans="1:8" ht="15.75">
      <c r="A34" s="2"/>
      <c r="B34" s="11" t="s">
        <v>17</v>
      </c>
      <c r="C34" s="14">
        <v>150</v>
      </c>
      <c r="D34" s="16">
        <v>0.44</v>
      </c>
      <c r="E34" s="16">
        <v>3.75</v>
      </c>
      <c r="F34" s="16">
        <v>7.2</v>
      </c>
      <c r="G34" s="16">
        <v>79.5</v>
      </c>
      <c r="H34" s="16">
        <v>534</v>
      </c>
    </row>
    <row r="35" spans="1:8">
      <c r="A35" s="10" t="s">
        <v>22</v>
      </c>
      <c r="B35" s="6"/>
      <c r="C35" s="18">
        <f t="shared" ref="C35:G35" si="4">SUM(C29:C34)</f>
        <v>330</v>
      </c>
      <c r="D35" s="18">
        <f t="shared" si="4"/>
        <v>17.520000000000003</v>
      </c>
      <c r="E35" s="18">
        <f t="shared" si="4"/>
        <v>12.190000000000001</v>
      </c>
      <c r="F35" s="18">
        <f t="shared" si="4"/>
        <v>36.880000000000003</v>
      </c>
      <c r="G35" s="18">
        <f t="shared" si="4"/>
        <v>387.1</v>
      </c>
      <c r="H35" s="18"/>
    </row>
    <row r="36" spans="1:8">
      <c r="A36" s="10" t="s">
        <v>23</v>
      </c>
      <c r="B36" s="10"/>
      <c r="C36" s="15">
        <f t="shared" ref="C36:G36" si="5">C9+C11+C24+C35+C28</f>
        <v>1450</v>
      </c>
      <c r="D36" s="15">
        <f t="shared" si="5"/>
        <v>111.73000000000002</v>
      </c>
      <c r="E36" s="15">
        <f t="shared" si="5"/>
        <v>68.63</v>
      </c>
      <c r="F36" s="15">
        <f t="shared" si="5"/>
        <v>163.27999999999997</v>
      </c>
      <c r="G36" s="15">
        <f t="shared" si="5"/>
        <v>1308.0999999999999</v>
      </c>
      <c r="H36" s="15"/>
    </row>
    <row r="38" spans="1:8">
      <c r="E38" s="26" t="s">
        <v>50</v>
      </c>
      <c r="F38" s="26"/>
      <c r="G38" s="26"/>
      <c r="H38" s="26"/>
    </row>
    <row r="39" spans="1:8">
      <c r="E39" s="26" t="s">
        <v>51</v>
      </c>
      <c r="F39" s="26"/>
      <c r="G39" s="26"/>
      <c r="H39" s="26"/>
    </row>
    <row r="40" spans="1:8">
      <c r="E40" s="26" t="s">
        <v>54</v>
      </c>
      <c r="F40" s="26"/>
      <c r="G40" s="26"/>
      <c r="H40" s="26"/>
    </row>
  </sheetData>
  <mergeCells count="70">
    <mergeCell ref="E38:H38"/>
    <mergeCell ref="E39:H39"/>
    <mergeCell ref="E40:H40"/>
    <mergeCell ref="H1:H2"/>
    <mergeCell ref="A1:A2"/>
    <mergeCell ref="B1:B2"/>
    <mergeCell ref="C1:C2"/>
    <mergeCell ref="D1:F1"/>
    <mergeCell ref="G1:G2"/>
    <mergeCell ref="H7:H8"/>
    <mergeCell ref="A3:H3"/>
    <mergeCell ref="C5:C6"/>
    <mergeCell ref="D5:D6"/>
    <mergeCell ref="E5:E6"/>
    <mergeCell ref="F5:F6"/>
    <mergeCell ref="G5:G6"/>
    <mergeCell ref="H5:H6"/>
    <mergeCell ref="C7:C8"/>
    <mergeCell ref="D7:D8"/>
    <mergeCell ref="E7:E8"/>
    <mergeCell ref="F7:F8"/>
    <mergeCell ref="G7:G8"/>
    <mergeCell ref="H16:H17"/>
    <mergeCell ref="C14:C15"/>
    <mergeCell ref="D14:D15"/>
    <mergeCell ref="E14:E15"/>
    <mergeCell ref="F14:F15"/>
    <mergeCell ref="G14:G15"/>
    <mergeCell ref="H14:H15"/>
    <mergeCell ref="C16:C17"/>
    <mergeCell ref="D16:D17"/>
    <mergeCell ref="E16:E17"/>
    <mergeCell ref="F16:F17"/>
    <mergeCell ref="G16:G17"/>
    <mergeCell ref="H20:H21"/>
    <mergeCell ref="C18:C19"/>
    <mergeCell ref="D18:D19"/>
    <mergeCell ref="E18:E19"/>
    <mergeCell ref="F18:F19"/>
    <mergeCell ref="G18:G19"/>
    <mergeCell ref="H18:H19"/>
    <mergeCell ref="C20:C21"/>
    <mergeCell ref="D20:D21"/>
    <mergeCell ref="E20:E21"/>
    <mergeCell ref="F20:F21"/>
    <mergeCell ref="G20:G21"/>
    <mergeCell ref="H25:H26"/>
    <mergeCell ref="C22:C23"/>
    <mergeCell ref="D22:D23"/>
    <mergeCell ref="E22:E23"/>
    <mergeCell ref="F22:F23"/>
    <mergeCell ref="G22:G23"/>
    <mergeCell ref="H22:H23"/>
    <mergeCell ref="C25:C26"/>
    <mergeCell ref="D25:D26"/>
    <mergeCell ref="E25:E26"/>
    <mergeCell ref="F25:F26"/>
    <mergeCell ref="G25:G26"/>
    <mergeCell ref="H32:H33"/>
    <mergeCell ref="C30:C31"/>
    <mergeCell ref="D30:D31"/>
    <mergeCell ref="E30:E31"/>
    <mergeCell ref="F30:F31"/>
    <mergeCell ref="G30:G31"/>
    <mergeCell ref="H30:H31"/>
    <mergeCell ref="C32:C33"/>
    <mergeCell ref="D32:D33"/>
    <mergeCell ref="E32:E33"/>
    <mergeCell ref="F32:F33"/>
    <mergeCell ref="G32:G33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0"/>
  <sheetViews>
    <sheetView tabSelected="1" zoomScale="71" zoomScaleNormal="71" workbookViewId="0">
      <selection activeCell="C32" sqref="C32:C33"/>
    </sheetView>
  </sheetViews>
  <sheetFormatPr defaultRowHeight="15"/>
  <cols>
    <col min="2" max="2" width="43.28515625" customWidth="1"/>
  </cols>
  <sheetData>
    <row r="1" spans="1:9" ht="15" customHeight="1">
      <c r="A1" s="27" t="s">
        <v>0</v>
      </c>
      <c r="B1" s="27" t="s">
        <v>3</v>
      </c>
      <c r="C1" s="27" t="s">
        <v>1</v>
      </c>
      <c r="D1" s="29" t="s">
        <v>2</v>
      </c>
      <c r="E1" s="30"/>
      <c r="F1" s="31"/>
      <c r="G1" s="27" t="s">
        <v>7</v>
      </c>
      <c r="H1" s="27" t="s">
        <v>8</v>
      </c>
      <c r="I1" s="3"/>
    </row>
    <row r="2" spans="1:9">
      <c r="A2" s="28"/>
      <c r="B2" s="28"/>
      <c r="C2" s="28"/>
      <c r="D2" s="4" t="s">
        <v>6</v>
      </c>
      <c r="E2" s="4" t="s">
        <v>4</v>
      </c>
      <c r="F2" s="4" t="s">
        <v>5</v>
      </c>
      <c r="G2" s="28"/>
      <c r="H2" s="28"/>
      <c r="I2" s="3"/>
    </row>
    <row r="3" spans="1:9">
      <c r="A3" s="32" t="s">
        <v>32</v>
      </c>
      <c r="B3" s="33"/>
      <c r="C3" s="33"/>
      <c r="D3" s="33"/>
      <c r="E3" s="33"/>
      <c r="F3" s="33"/>
      <c r="G3" s="33"/>
      <c r="H3" s="34"/>
      <c r="I3" s="3"/>
    </row>
    <row r="4" spans="1:9" ht="15.75">
      <c r="A4" s="19" t="s">
        <v>11</v>
      </c>
      <c r="B4" s="7" t="s">
        <v>9</v>
      </c>
      <c r="C4" s="14">
        <v>30</v>
      </c>
      <c r="D4" s="14">
        <v>2.25</v>
      </c>
      <c r="E4" s="14">
        <v>0.87</v>
      </c>
      <c r="F4" s="14">
        <v>15.42</v>
      </c>
      <c r="G4" s="14">
        <v>78.599999999999994</v>
      </c>
      <c r="H4" s="14">
        <v>117</v>
      </c>
      <c r="I4" s="3"/>
    </row>
    <row r="5" spans="1:9" ht="16.5" customHeight="1">
      <c r="A5" s="2"/>
      <c r="B5" s="11" t="s">
        <v>24</v>
      </c>
      <c r="C5" s="21">
        <v>200</v>
      </c>
      <c r="D5" s="21">
        <v>4.9000000000000004</v>
      </c>
      <c r="E5" s="21">
        <v>5.0999999999999996</v>
      </c>
      <c r="F5" s="21">
        <v>16.5</v>
      </c>
      <c r="G5" s="21">
        <v>131.80000000000001</v>
      </c>
      <c r="H5" s="21">
        <v>101</v>
      </c>
      <c r="I5" s="3"/>
    </row>
    <row r="6" spans="1:9" ht="25.5" customHeight="1">
      <c r="A6" s="2"/>
      <c r="B6" s="12" t="s">
        <v>33</v>
      </c>
      <c r="C6" s="21"/>
      <c r="D6" s="21"/>
      <c r="E6" s="21"/>
      <c r="F6" s="21"/>
      <c r="G6" s="21"/>
      <c r="H6" s="21"/>
      <c r="I6" s="3"/>
    </row>
    <row r="7" spans="1:9" ht="19.5" customHeight="1">
      <c r="A7" s="2"/>
      <c r="B7" s="11" t="s">
        <v>25</v>
      </c>
      <c r="C7" s="25">
        <v>180</v>
      </c>
      <c r="D7" s="21">
        <v>3.24</v>
      </c>
      <c r="E7" s="21">
        <v>2.9</v>
      </c>
      <c r="F7" s="21">
        <v>22.5</v>
      </c>
      <c r="G7" s="21">
        <v>129.6</v>
      </c>
      <c r="H7" s="21">
        <v>508</v>
      </c>
      <c r="I7" s="3"/>
    </row>
    <row r="8" spans="1:9" ht="18" customHeight="1">
      <c r="A8" s="2"/>
      <c r="B8" s="12" t="s">
        <v>34</v>
      </c>
      <c r="C8" s="25"/>
      <c r="D8" s="21"/>
      <c r="E8" s="21"/>
      <c r="F8" s="21"/>
      <c r="G8" s="21"/>
      <c r="H8" s="21"/>
      <c r="I8" s="3"/>
    </row>
    <row r="9" spans="1:9">
      <c r="A9" s="5" t="s">
        <v>10</v>
      </c>
      <c r="B9" s="1"/>
      <c r="C9" s="15">
        <f t="shared" ref="C9:G9" si="0">SUM(C4:C8)</f>
        <v>410</v>
      </c>
      <c r="D9" s="15">
        <f t="shared" si="0"/>
        <v>10.39</v>
      </c>
      <c r="E9" s="15">
        <f t="shared" si="0"/>
        <v>8.8699999999999992</v>
      </c>
      <c r="F9" s="15">
        <f t="shared" si="0"/>
        <v>54.42</v>
      </c>
      <c r="G9" s="15">
        <f t="shared" si="0"/>
        <v>340</v>
      </c>
      <c r="H9" s="15"/>
      <c r="I9" s="3"/>
    </row>
    <row r="10" spans="1:9" ht="30">
      <c r="A10" s="20" t="s">
        <v>12</v>
      </c>
      <c r="B10" s="11" t="s">
        <v>41</v>
      </c>
      <c r="C10" s="14">
        <v>70</v>
      </c>
      <c r="D10" s="14">
        <v>0.28000000000000003</v>
      </c>
      <c r="E10" s="14">
        <v>0.28000000000000003</v>
      </c>
      <c r="F10" s="14">
        <v>6.86</v>
      </c>
      <c r="G10" s="14">
        <v>30.8</v>
      </c>
      <c r="H10" s="14">
        <v>386</v>
      </c>
      <c r="I10" s="3"/>
    </row>
    <row r="11" spans="1:9">
      <c r="A11" s="5" t="s">
        <v>13</v>
      </c>
      <c r="B11" s="1"/>
      <c r="C11" s="15">
        <f>C10</f>
        <v>70</v>
      </c>
      <c r="D11" s="15">
        <f t="shared" ref="D11:G11" si="1">D10</f>
        <v>0.28000000000000003</v>
      </c>
      <c r="E11" s="15">
        <f t="shared" si="1"/>
        <v>0.28000000000000003</v>
      </c>
      <c r="F11" s="15">
        <f t="shared" si="1"/>
        <v>6.86</v>
      </c>
      <c r="G11" s="15">
        <f t="shared" si="1"/>
        <v>30.8</v>
      </c>
      <c r="H11" s="15"/>
      <c r="I11" s="3"/>
    </row>
    <row r="12" spans="1:9" ht="15.75">
      <c r="A12" s="19" t="s">
        <v>21</v>
      </c>
      <c r="B12" s="7" t="s">
        <v>14</v>
      </c>
      <c r="C12" s="16">
        <v>30</v>
      </c>
      <c r="D12" s="16">
        <v>1.98</v>
      </c>
      <c r="E12" s="16">
        <v>0.36</v>
      </c>
      <c r="F12" s="16">
        <v>10.02</v>
      </c>
      <c r="G12" s="16">
        <v>52.2</v>
      </c>
      <c r="H12" s="16">
        <v>115</v>
      </c>
      <c r="I12" s="3"/>
    </row>
    <row r="13" spans="1:9" ht="15.75">
      <c r="A13" s="2"/>
      <c r="B13" s="7" t="s">
        <v>15</v>
      </c>
      <c r="C13" s="16">
        <v>30</v>
      </c>
      <c r="D13" s="16">
        <v>2.2799999999999998</v>
      </c>
      <c r="E13" s="16">
        <v>0.24</v>
      </c>
      <c r="F13" s="16">
        <v>14.76</v>
      </c>
      <c r="G13" s="16">
        <v>70.5</v>
      </c>
      <c r="H13" s="16">
        <v>114</v>
      </c>
      <c r="I13" s="3"/>
    </row>
    <row r="14" spans="1:9" ht="15.75">
      <c r="A14" s="2"/>
      <c r="B14" s="11" t="s">
        <v>35</v>
      </c>
      <c r="C14" s="21">
        <v>200</v>
      </c>
      <c r="D14" s="21">
        <v>7.38</v>
      </c>
      <c r="E14" s="21">
        <v>5.78</v>
      </c>
      <c r="F14" s="21">
        <v>12.84</v>
      </c>
      <c r="G14" s="21">
        <v>133</v>
      </c>
      <c r="H14" s="21">
        <v>159</v>
      </c>
      <c r="I14" s="3"/>
    </row>
    <row r="15" spans="1:9" ht="38.25">
      <c r="A15" s="2"/>
      <c r="B15" s="12" t="s">
        <v>36</v>
      </c>
      <c r="C15" s="21"/>
      <c r="D15" s="21"/>
      <c r="E15" s="21"/>
      <c r="F15" s="21"/>
      <c r="G15" s="21"/>
      <c r="H15" s="21"/>
      <c r="I15" s="3"/>
    </row>
    <row r="16" spans="1:9" ht="18.75" customHeight="1">
      <c r="A16" s="2"/>
      <c r="B16" s="11" t="s">
        <v>26</v>
      </c>
      <c r="C16" s="21">
        <v>70</v>
      </c>
      <c r="D16" s="21">
        <v>12.6</v>
      </c>
      <c r="E16" s="21">
        <v>2.8</v>
      </c>
      <c r="F16" s="21">
        <v>6.3</v>
      </c>
      <c r="G16" s="21">
        <v>110.6</v>
      </c>
      <c r="H16" s="21" t="s">
        <v>47</v>
      </c>
      <c r="I16" s="3"/>
    </row>
    <row r="17" spans="1:9" ht="25.5">
      <c r="A17" s="2"/>
      <c r="B17" s="12" t="s">
        <v>49</v>
      </c>
      <c r="C17" s="21"/>
      <c r="D17" s="21"/>
      <c r="E17" s="21"/>
      <c r="F17" s="21"/>
      <c r="G17" s="21"/>
      <c r="H17" s="21"/>
      <c r="I17" s="3"/>
    </row>
    <row r="18" spans="1:9" ht="15.75">
      <c r="A18" s="2"/>
      <c r="B18" s="11" t="s">
        <v>27</v>
      </c>
      <c r="C18" s="21">
        <v>130</v>
      </c>
      <c r="D18" s="21">
        <v>4.8099999999999996</v>
      </c>
      <c r="E18" s="21">
        <v>22</v>
      </c>
      <c r="F18" s="21">
        <v>5.07</v>
      </c>
      <c r="G18" s="21">
        <v>81.900000000000006</v>
      </c>
      <c r="H18" s="21">
        <v>428</v>
      </c>
      <c r="I18" s="3"/>
    </row>
    <row r="19" spans="1:9" ht="38.25">
      <c r="A19" s="2"/>
      <c r="B19" s="12" t="s">
        <v>37</v>
      </c>
      <c r="C19" s="21"/>
      <c r="D19" s="21"/>
      <c r="E19" s="21"/>
      <c r="F19" s="21"/>
      <c r="G19" s="21"/>
      <c r="H19" s="21"/>
      <c r="I19" s="3"/>
    </row>
    <row r="20" spans="1:9" ht="15.75">
      <c r="A20" s="2"/>
      <c r="B20" s="11" t="s">
        <v>42</v>
      </c>
      <c r="C20" s="23">
        <v>50</v>
      </c>
      <c r="D20" s="23">
        <v>95</v>
      </c>
      <c r="E20" s="23">
        <v>5.05</v>
      </c>
      <c r="F20" s="23">
        <v>2.95</v>
      </c>
      <c r="G20" s="23">
        <v>61</v>
      </c>
      <c r="H20" s="23">
        <v>27</v>
      </c>
      <c r="I20" s="3"/>
    </row>
    <row r="21" spans="1:9" ht="31.5">
      <c r="A21" s="2"/>
      <c r="B21" s="13" t="s">
        <v>43</v>
      </c>
      <c r="C21" s="24"/>
      <c r="D21" s="24"/>
      <c r="E21" s="24"/>
      <c r="F21" s="24"/>
      <c r="G21" s="24"/>
      <c r="H21" s="24"/>
      <c r="I21" s="3"/>
    </row>
    <row r="22" spans="1:9" ht="15.75">
      <c r="A22" s="2"/>
      <c r="B22" s="7" t="s">
        <v>52</v>
      </c>
      <c r="C22" s="22">
        <v>180</v>
      </c>
      <c r="D22" s="22">
        <v>0.08</v>
      </c>
      <c r="E22" s="22">
        <v>0</v>
      </c>
      <c r="F22" s="22">
        <v>20.04</v>
      </c>
      <c r="G22" s="22">
        <v>80.459999999999994</v>
      </c>
      <c r="H22" s="22">
        <v>401</v>
      </c>
      <c r="I22" s="3"/>
    </row>
    <row r="23" spans="1:9" ht="25.5">
      <c r="A23" s="2"/>
      <c r="B23" s="8" t="s">
        <v>53</v>
      </c>
      <c r="C23" s="22"/>
      <c r="D23" s="22"/>
      <c r="E23" s="22"/>
      <c r="F23" s="22"/>
      <c r="G23" s="22"/>
      <c r="H23" s="22"/>
      <c r="I23" s="3"/>
    </row>
    <row r="24" spans="1:9">
      <c r="A24" s="5" t="s">
        <v>16</v>
      </c>
      <c r="B24" s="1"/>
      <c r="C24" s="15">
        <f t="shared" ref="C24:G24" si="2">SUM(C12:C23)</f>
        <v>690</v>
      </c>
      <c r="D24" s="15">
        <f t="shared" si="2"/>
        <v>124.13</v>
      </c>
      <c r="E24" s="15">
        <f t="shared" si="2"/>
        <v>36.229999999999997</v>
      </c>
      <c r="F24" s="15">
        <f t="shared" si="2"/>
        <v>71.98</v>
      </c>
      <c r="G24" s="15">
        <f t="shared" si="2"/>
        <v>589.66</v>
      </c>
      <c r="H24" s="15"/>
      <c r="I24" s="3"/>
    </row>
    <row r="25" spans="1:9" ht="31.5">
      <c r="A25" s="19" t="s">
        <v>20</v>
      </c>
      <c r="B25" s="11" t="s">
        <v>28</v>
      </c>
      <c r="C25" s="21">
        <v>70</v>
      </c>
      <c r="D25" s="21">
        <v>4.6399999999999997</v>
      </c>
      <c r="E25" s="21">
        <v>24.3</v>
      </c>
      <c r="F25" s="21">
        <v>26.2</v>
      </c>
      <c r="G25" s="21">
        <v>181.3</v>
      </c>
      <c r="H25" s="21" t="s">
        <v>39</v>
      </c>
      <c r="I25" s="3"/>
    </row>
    <row r="26" spans="1:9" ht="25.5">
      <c r="A26" s="2"/>
      <c r="B26" s="12" t="s">
        <v>38</v>
      </c>
      <c r="C26" s="21"/>
      <c r="D26" s="21"/>
      <c r="E26" s="21"/>
      <c r="F26" s="21"/>
      <c r="G26" s="21"/>
      <c r="H26" s="21"/>
      <c r="I26" s="3"/>
    </row>
    <row r="27" spans="1:9" ht="15.75">
      <c r="A27" s="2"/>
      <c r="B27" s="11" t="s">
        <v>29</v>
      </c>
      <c r="C27" s="14">
        <v>180</v>
      </c>
      <c r="D27" s="14">
        <v>5.22</v>
      </c>
      <c r="E27" s="14">
        <v>4.5</v>
      </c>
      <c r="F27" s="14">
        <v>7.2</v>
      </c>
      <c r="G27" s="14">
        <v>90</v>
      </c>
      <c r="H27" s="14">
        <v>535</v>
      </c>
      <c r="I27" s="3"/>
    </row>
    <row r="28" spans="1:9">
      <c r="A28" s="10" t="s">
        <v>18</v>
      </c>
      <c r="B28" s="9"/>
      <c r="C28" s="17">
        <f t="shared" ref="C28:G28" si="3">SUM(C25:C27)</f>
        <v>250</v>
      </c>
      <c r="D28" s="17">
        <f t="shared" si="3"/>
        <v>9.86</v>
      </c>
      <c r="E28" s="17">
        <f t="shared" si="3"/>
        <v>28.8</v>
      </c>
      <c r="F28" s="17">
        <f t="shared" si="3"/>
        <v>33.4</v>
      </c>
      <c r="G28" s="17">
        <f t="shared" si="3"/>
        <v>271.3</v>
      </c>
      <c r="H28" s="17"/>
      <c r="I28" s="3"/>
    </row>
    <row r="29" spans="1:9" ht="15.75">
      <c r="A29" s="19" t="s">
        <v>19</v>
      </c>
      <c r="B29" s="7" t="s">
        <v>15</v>
      </c>
      <c r="C29" s="16">
        <v>20</v>
      </c>
      <c r="D29" s="16">
        <v>1.52</v>
      </c>
      <c r="E29" s="16">
        <v>0.16</v>
      </c>
      <c r="F29" s="16">
        <v>9.84</v>
      </c>
      <c r="G29" s="16">
        <v>47</v>
      </c>
      <c r="H29" s="16">
        <v>114</v>
      </c>
    </row>
    <row r="30" spans="1:9" ht="15.75">
      <c r="A30" s="2"/>
      <c r="B30" s="11" t="s">
        <v>30</v>
      </c>
      <c r="C30" s="21">
        <v>150</v>
      </c>
      <c r="D30" s="21">
        <v>18.7</v>
      </c>
      <c r="E30" s="21">
        <v>7.6</v>
      </c>
      <c r="F30" s="21">
        <v>20.6</v>
      </c>
      <c r="G30" s="21">
        <v>225</v>
      </c>
      <c r="H30" s="21">
        <v>311</v>
      </c>
    </row>
    <row r="31" spans="1:9" ht="25.5">
      <c r="A31" s="2"/>
      <c r="B31" s="12" t="s">
        <v>44</v>
      </c>
      <c r="C31" s="21"/>
      <c r="D31" s="21"/>
      <c r="E31" s="21"/>
      <c r="F31" s="21"/>
      <c r="G31" s="21"/>
      <c r="H31" s="21"/>
    </row>
    <row r="32" spans="1:9" ht="15.75">
      <c r="A32" s="2"/>
      <c r="B32" s="11" t="s">
        <v>31</v>
      </c>
      <c r="C32" s="23">
        <v>60</v>
      </c>
      <c r="D32" s="23">
        <v>0.9</v>
      </c>
      <c r="E32" s="23">
        <v>3.3</v>
      </c>
      <c r="F32" s="23">
        <v>5.04</v>
      </c>
      <c r="G32" s="23">
        <v>53.4</v>
      </c>
      <c r="H32" s="23">
        <v>34</v>
      </c>
    </row>
    <row r="33" spans="1:8" ht="15.75">
      <c r="A33" s="2"/>
      <c r="B33" s="13" t="s">
        <v>40</v>
      </c>
      <c r="C33" s="24"/>
      <c r="D33" s="24"/>
      <c r="E33" s="24"/>
      <c r="F33" s="24"/>
      <c r="G33" s="24"/>
      <c r="H33" s="24"/>
    </row>
    <row r="34" spans="1:8" ht="15.75">
      <c r="A34" s="2"/>
      <c r="B34" s="11" t="s">
        <v>17</v>
      </c>
      <c r="C34" s="14">
        <v>180</v>
      </c>
      <c r="D34" s="16">
        <v>5.22</v>
      </c>
      <c r="E34" s="16">
        <v>4.5</v>
      </c>
      <c r="F34" s="16">
        <v>8.64</v>
      </c>
      <c r="G34" s="16">
        <v>95.4</v>
      </c>
      <c r="H34" s="16">
        <v>534</v>
      </c>
    </row>
    <row r="35" spans="1:8">
      <c r="A35" s="10" t="s">
        <v>22</v>
      </c>
      <c r="B35" s="6"/>
      <c r="C35" s="18">
        <f t="shared" ref="C35:G35" si="4">SUM(C29:C34)</f>
        <v>410</v>
      </c>
      <c r="D35" s="18">
        <f t="shared" si="4"/>
        <v>26.339999999999996</v>
      </c>
      <c r="E35" s="18">
        <f t="shared" si="4"/>
        <v>15.559999999999999</v>
      </c>
      <c r="F35" s="18">
        <f t="shared" si="4"/>
        <v>44.120000000000005</v>
      </c>
      <c r="G35" s="18">
        <f t="shared" si="4"/>
        <v>420.79999999999995</v>
      </c>
      <c r="H35" s="18"/>
    </row>
    <row r="36" spans="1:8">
      <c r="A36" s="10" t="s">
        <v>23</v>
      </c>
      <c r="B36" s="1"/>
      <c r="C36" s="15">
        <f t="shared" ref="C36:G36" si="5">C9+C11+C24+C35+C28</f>
        <v>1830</v>
      </c>
      <c r="D36" s="15">
        <f t="shared" si="5"/>
        <v>171</v>
      </c>
      <c r="E36" s="15">
        <f t="shared" si="5"/>
        <v>89.74</v>
      </c>
      <c r="F36" s="15">
        <f t="shared" si="5"/>
        <v>210.78</v>
      </c>
      <c r="G36" s="15">
        <f t="shared" si="5"/>
        <v>1652.56</v>
      </c>
      <c r="H36" s="15"/>
    </row>
    <row r="38" spans="1:8">
      <c r="E38" s="26" t="s">
        <v>50</v>
      </c>
      <c r="F38" s="26"/>
      <c r="G38" s="26"/>
      <c r="H38" s="26"/>
    </row>
    <row r="39" spans="1:8">
      <c r="E39" s="26" t="s">
        <v>51</v>
      </c>
      <c r="F39" s="26"/>
      <c r="G39" s="26"/>
      <c r="H39" s="26"/>
    </row>
    <row r="40" spans="1:8">
      <c r="E40" s="26" t="s">
        <v>54</v>
      </c>
      <c r="F40" s="26"/>
      <c r="G40" s="26"/>
      <c r="H40" s="26"/>
    </row>
  </sheetData>
  <mergeCells count="70">
    <mergeCell ref="E38:H38"/>
    <mergeCell ref="E39:H39"/>
    <mergeCell ref="E40:H40"/>
    <mergeCell ref="H32:H33"/>
    <mergeCell ref="C30:C31"/>
    <mergeCell ref="D30:D31"/>
    <mergeCell ref="E30:E31"/>
    <mergeCell ref="F30:F31"/>
    <mergeCell ref="G30:G31"/>
    <mergeCell ref="H30:H31"/>
    <mergeCell ref="C32:C33"/>
    <mergeCell ref="D32:D33"/>
    <mergeCell ref="E32:E33"/>
    <mergeCell ref="F32:F33"/>
    <mergeCell ref="G32:G33"/>
    <mergeCell ref="H25:H26"/>
    <mergeCell ref="C22:C23"/>
    <mergeCell ref="D22:D23"/>
    <mergeCell ref="E22:E23"/>
    <mergeCell ref="F22:F23"/>
    <mergeCell ref="G22:G23"/>
    <mergeCell ref="H22:H23"/>
    <mergeCell ref="C25:C26"/>
    <mergeCell ref="D25:D26"/>
    <mergeCell ref="E25:E26"/>
    <mergeCell ref="F25:F26"/>
    <mergeCell ref="G25:G26"/>
    <mergeCell ref="H18:H19"/>
    <mergeCell ref="C16:C17"/>
    <mergeCell ref="D16:D17"/>
    <mergeCell ref="E16:E17"/>
    <mergeCell ref="F16:F17"/>
    <mergeCell ref="G16:G17"/>
    <mergeCell ref="H16:H17"/>
    <mergeCell ref="C18:C19"/>
    <mergeCell ref="D18:D19"/>
    <mergeCell ref="E18:E19"/>
    <mergeCell ref="F18:F19"/>
    <mergeCell ref="G18:G19"/>
    <mergeCell ref="C14:C15"/>
    <mergeCell ref="D14:D15"/>
    <mergeCell ref="E14:E15"/>
    <mergeCell ref="F14:F15"/>
    <mergeCell ref="G14:G15"/>
    <mergeCell ref="D7:D8"/>
    <mergeCell ref="E7:E8"/>
    <mergeCell ref="F7:F8"/>
    <mergeCell ref="G7:G8"/>
    <mergeCell ref="H7:H8"/>
    <mergeCell ref="A1:A2"/>
    <mergeCell ref="B1:B2"/>
    <mergeCell ref="C1:C2"/>
    <mergeCell ref="D1:F1"/>
    <mergeCell ref="G1:G2"/>
    <mergeCell ref="H1:H2"/>
    <mergeCell ref="C20:C21"/>
    <mergeCell ref="D20:D21"/>
    <mergeCell ref="E20:E21"/>
    <mergeCell ref="F20:F21"/>
    <mergeCell ref="G20:G21"/>
    <mergeCell ref="H20:H21"/>
    <mergeCell ref="A3:H3"/>
    <mergeCell ref="C5:C6"/>
    <mergeCell ref="D5:D6"/>
    <mergeCell ref="E5:E6"/>
    <mergeCell ref="F5:F6"/>
    <mergeCell ref="G5:G6"/>
    <mergeCell ref="H5:H6"/>
    <mergeCell ref="H14:H15"/>
    <mergeCell ref="C7:C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 неделя 1 день 2</vt:lpstr>
      <vt:lpstr>3-7 неделя 1 день 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Кроха</cp:lastModifiedBy>
  <cp:lastPrinted>2024-11-22T03:10:36Z</cp:lastPrinted>
  <dcterms:created xsi:type="dcterms:W3CDTF">2023-09-19T03:39:39Z</dcterms:created>
  <dcterms:modified xsi:type="dcterms:W3CDTF">2025-07-18T15:02:28Z</dcterms:modified>
</cp:coreProperties>
</file>