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280" windowHeight="9255" activeTab="1"/>
  </bookViews>
  <sheets>
    <sheet name="ясли нед 4 день 3" sheetId="5" r:id="rId1"/>
    <sheet name="3-7 нед 4 день 3" sheetId="6" r:id="rId2"/>
  </sheets>
  <calcPr calcId="124519"/>
</workbook>
</file>

<file path=xl/calcChain.xml><?xml version="1.0" encoding="utf-8"?>
<calcChain xmlns="http://schemas.openxmlformats.org/spreadsheetml/2006/main">
  <c r="D28" i="6"/>
  <c r="E28"/>
  <c r="F28"/>
  <c r="G28"/>
  <c r="G36"/>
  <c r="F36"/>
  <c r="E36"/>
  <c r="D36"/>
  <c r="C36"/>
  <c r="C28"/>
  <c r="G24"/>
  <c r="F24"/>
  <c r="E24"/>
  <c r="D24"/>
  <c r="C24"/>
  <c r="H13"/>
  <c r="G13"/>
  <c r="F13"/>
  <c r="E13"/>
  <c r="D13"/>
  <c r="C13"/>
  <c r="G11"/>
  <c r="F11"/>
  <c r="E11"/>
  <c r="D11"/>
  <c r="C11"/>
  <c r="D37" l="1"/>
  <c r="E37"/>
  <c r="F37"/>
  <c r="C37"/>
  <c r="G37"/>
  <c r="G36" i="5"/>
  <c r="F36"/>
  <c r="E36"/>
  <c r="D36"/>
  <c r="C36"/>
  <c r="G28"/>
  <c r="F28"/>
  <c r="E28"/>
  <c r="D28"/>
  <c r="C28"/>
  <c r="G24"/>
  <c r="F24"/>
  <c r="E24"/>
  <c r="D24"/>
  <c r="C24"/>
  <c r="H13"/>
  <c r="G13"/>
  <c r="F13"/>
  <c r="E13"/>
  <c r="D13"/>
  <c r="C13"/>
  <c r="G11"/>
  <c r="F11"/>
  <c r="E11"/>
  <c r="D11"/>
  <c r="C11"/>
  <c r="E37" l="1"/>
  <c r="D37"/>
  <c r="F37"/>
  <c r="G37"/>
  <c r="C37"/>
</calcChain>
</file>

<file path=xl/sharedStrings.xml><?xml version="1.0" encoding="utf-8"?>
<sst xmlns="http://schemas.openxmlformats.org/spreadsheetml/2006/main" count="102" uniqueCount="52">
  <si>
    <t>Прием пищи</t>
  </si>
  <si>
    <t>Вес блюда</t>
  </si>
  <si>
    <t>Пищевые вещества</t>
  </si>
  <si>
    <t>Наменование блюд</t>
  </si>
  <si>
    <t>Жиры</t>
  </si>
  <si>
    <t>Углеводы</t>
  </si>
  <si>
    <t>Белки</t>
  </si>
  <si>
    <t>Энергетическая  ценность</t>
  </si>
  <si>
    <t>№ рецептуры</t>
  </si>
  <si>
    <t>Батон нарезной</t>
  </si>
  <si>
    <t>Сыр</t>
  </si>
  <si>
    <t>Итого за завтрак</t>
  </si>
  <si>
    <t>Завтрак</t>
  </si>
  <si>
    <t>Итого за второй завтрак</t>
  </si>
  <si>
    <t>Хлеб ржаной</t>
  </si>
  <si>
    <t>Хлеб пшеничный</t>
  </si>
  <si>
    <t>смесь сухофруктов, сахар, вода</t>
  </si>
  <si>
    <t>Итого за обед</t>
  </si>
  <si>
    <t>Молоко кипяченное</t>
  </si>
  <si>
    <t>Итого за полдник</t>
  </si>
  <si>
    <t>Картофель отварной</t>
  </si>
  <si>
    <t>Картофель, масло сливочное</t>
  </si>
  <si>
    <t xml:space="preserve">Ужин </t>
  </si>
  <si>
    <t xml:space="preserve">Полдник </t>
  </si>
  <si>
    <t>Обед</t>
  </si>
  <si>
    <t>Итого за ужин</t>
  </si>
  <si>
    <t>Итого за день</t>
  </si>
  <si>
    <t>Каша из хлопьев овсяных "Геркулес"</t>
  </si>
  <si>
    <t>Какао с молоком</t>
  </si>
  <si>
    <t>Свекольник</t>
  </si>
  <si>
    <t>Рис отварной</t>
  </si>
  <si>
    <t>Чай с сахаром</t>
  </si>
  <si>
    <t>Крупа "Геркулес",  молоко, сахар</t>
  </si>
  <si>
    <t>Какао, молоко</t>
  </si>
  <si>
    <t>Печень говяжья по- строгоновски</t>
  </si>
  <si>
    <t>печень говяжья, масло растительное, мука пшеничная, масло сливочное, сметана</t>
  </si>
  <si>
    <t>крупа рисовая, масло сливочное</t>
  </si>
  <si>
    <t>горбуша, яйцо, молоко, хлеб</t>
  </si>
  <si>
    <t>чай, сахар, вода</t>
  </si>
  <si>
    <t>Каша из хлопьев овсяных "Геркулес" жидкая</t>
  </si>
  <si>
    <t>Икра кабачковая (промышленного производства)</t>
  </si>
  <si>
    <t>Компот из смеси сухофруктов</t>
  </si>
  <si>
    <t>Кнели рыбные припущенные</t>
  </si>
  <si>
    <t>Сок</t>
  </si>
  <si>
    <t>Утверждаю</t>
  </si>
  <si>
    <t>Заведующий     И.А. Цепелева</t>
  </si>
  <si>
    <t>Повидло</t>
  </si>
  <si>
    <t>свекла, картофель, морковь, лук,  масло растительное, сахар, томатное пюре, вода</t>
  </si>
  <si>
    <t>Приказ №133-од от «07» ноября 2024</t>
  </si>
  <si>
    <t>Второй завтрак</t>
  </si>
  <si>
    <t>Дети с 1,5 до 3 лет Неделя 4 день 3</t>
  </si>
  <si>
    <t>Дети с 3 до 7 лет Неделя 4 день 3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</si>
</sst>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10" fillId="0" borderId="4" xfId="0" applyFont="1" applyBorder="1"/>
    <xf numFmtId="0" fontId="12" fillId="0" borderId="4" xfId="0" applyFont="1" applyBorder="1"/>
    <xf numFmtId="0" fontId="10" fillId="0" borderId="1" xfId="0" applyFont="1" applyBorder="1"/>
    <xf numFmtId="0" fontId="13" fillId="0" borderId="1" xfId="0" applyFont="1" applyBorder="1"/>
    <xf numFmtId="0" fontId="10" fillId="0" borderId="9" xfId="0" applyFont="1" applyBorder="1"/>
    <xf numFmtId="0" fontId="10" fillId="0" borderId="3" xfId="0" applyFont="1" applyBorder="1"/>
    <xf numFmtId="0" fontId="14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3" fillId="0" borderId="4" xfId="0" applyFont="1" applyBorder="1"/>
    <xf numFmtId="0" fontId="13" fillId="0" borderId="4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1"/>
  <sheetViews>
    <sheetView zoomScale="64" zoomScaleNormal="64" workbookViewId="0">
      <selection activeCell="B16" sqref="B16"/>
    </sheetView>
  </sheetViews>
  <sheetFormatPr defaultRowHeight="15"/>
  <cols>
    <col min="1" max="1" width="9.140625" style="9"/>
    <col min="2" max="2" width="43.28515625" style="9" customWidth="1"/>
    <col min="3" max="16384" width="9.140625" style="9"/>
  </cols>
  <sheetData>
    <row r="2" spans="1:12" ht="15" customHeight="1">
      <c r="A2" s="28" t="s">
        <v>0</v>
      </c>
      <c r="B2" s="28" t="s">
        <v>3</v>
      </c>
      <c r="C2" s="28" t="s">
        <v>1</v>
      </c>
      <c r="D2" s="30" t="s">
        <v>2</v>
      </c>
      <c r="E2" s="31"/>
      <c r="F2" s="32"/>
      <c r="G2" s="28" t="s">
        <v>7</v>
      </c>
      <c r="H2" s="28" t="s">
        <v>8</v>
      </c>
      <c r="I2" s="8"/>
    </row>
    <row r="3" spans="1:12" ht="24" customHeight="1">
      <c r="A3" s="29"/>
      <c r="B3" s="29"/>
      <c r="C3" s="29"/>
      <c r="D3" s="1" t="s">
        <v>6</v>
      </c>
      <c r="E3" s="1" t="s">
        <v>4</v>
      </c>
      <c r="F3" s="1" t="s">
        <v>5</v>
      </c>
      <c r="G3" s="29"/>
      <c r="H3" s="29"/>
      <c r="I3" s="8"/>
    </row>
    <row r="4" spans="1:12">
      <c r="A4" s="33" t="s">
        <v>50</v>
      </c>
      <c r="B4" s="34"/>
      <c r="C4" s="34"/>
      <c r="D4" s="34"/>
      <c r="E4" s="34"/>
      <c r="F4" s="34"/>
      <c r="G4" s="34"/>
      <c r="H4" s="35"/>
      <c r="I4" s="8"/>
      <c r="J4" s="10"/>
      <c r="K4" s="10"/>
      <c r="L4" s="10"/>
    </row>
    <row r="5" spans="1:12" ht="15.75">
      <c r="A5" s="11" t="s">
        <v>12</v>
      </c>
      <c r="B5" s="3" t="s">
        <v>9</v>
      </c>
      <c r="C5" s="19">
        <v>20</v>
      </c>
      <c r="D5" s="19">
        <v>1.5</v>
      </c>
      <c r="E5" s="19">
        <v>0.57999999999999996</v>
      </c>
      <c r="F5" s="19">
        <v>10.28</v>
      </c>
      <c r="G5" s="19">
        <v>52.4</v>
      </c>
      <c r="H5" s="19">
        <v>117</v>
      </c>
      <c r="I5" s="8"/>
    </row>
    <row r="6" spans="1:12" ht="15.75">
      <c r="A6" s="11"/>
      <c r="B6" s="3" t="s">
        <v>10</v>
      </c>
      <c r="C6" s="19">
        <v>8</v>
      </c>
      <c r="D6" s="19">
        <v>2</v>
      </c>
      <c r="E6" s="19">
        <v>2</v>
      </c>
      <c r="F6" s="19">
        <v>0</v>
      </c>
      <c r="G6" s="19">
        <v>27.44</v>
      </c>
      <c r="H6" s="19">
        <v>106</v>
      </c>
      <c r="I6" s="8"/>
    </row>
    <row r="7" spans="1:12" ht="32.25" customHeight="1">
      <c r="A7" s="12"/>
      <c r="B7" s="6" t="s">
        <v>39</v>
      </c>
      <c r="C7" s="26">
        <v>150</v>
      </c>
      <c r="D7" s="27">
        <v>5.03</v>
      </c>
      <c r="E7" s="27">
        <v>7.05</v>
      </c>
      <c r="F7" s="27">
        <v>21.6</v>
      </c>
      <c r="G7" s="27">
        <v>171.3</v>
      </c>
      <c r="H7" s="27">
        <v>272</v>
      </c>
      <c r="I7" s="8"/>
    </row>
    <row r="8" spans="1:12" ht="14.25" customHeight="1">
      <c r="A8" s="12"/>
      <c r="B8" s="7" t="s">
        <v>32</v>
      </c>
      <c r="C8" s="26"/>
      <c r="D8" s="27"/>
      <c r="E8" s="27"/>
      <c r="F8" s="27"/>
      <c r="G8" s="27"/>
      <c r="H8" s="27"/>
      <c r="I8" s="8"/>
    </row>
    <row r="9" spans="1:12" ht="19.5" customHeight="1">
      <c r="A9" s="11"/>
      <c r="B9" s="3" t="s">
        <v>28</v>
      </c>
      <c r="C9" s="36">
        <v>150</v>
      </c>
      <c r="D9" s="27">
        <v>2.7</v>
      </c>
      <c r="E9" s="27">
        <v>2.4700000000000002</v>
      </c>
      <c r="F9" s="27">
        <v>18.75</v>
      </c>
      <c r="G9" s="27">
        <v>108</v>
      </c>
      <c r="H9" s="27">
        <v>508</v>
      </c>
      <c r="I9" s="8"/>
    </row>
    <row r="10" spans="1:12" ht="18" customHeight="1">
      <c r="A10" s="11"/>
      <c r="B10" s="4" t="s">
        <v>33</v>
      </c>
      <c r="C10" s="36"/>
      <c r="D10" s="27"/>
      <c r="E10" s="27"/>
      <c r="F10" s="27"/>
      <c r="G10" s="27"/>
      <c r="H10" s="27"/>
      <c r="I10" s="8"/>
    </row>
    <row r="11" spans="1:12">
      <c r="A11" s="2" t="s">
        <v>11</v>
      </c>
      <c r="B11" s="13"/>
      <c r="C11" s="20">
        <f t="shared" ref="C11:G11" si="0">SUM(C5:C10)</f>
        <v>328</v>
      </c>
      <c r="D11" s="20">
        <f t="shared" si="0"/>
        <v>11.23</v>
      </c>
      <c r="E11" s="20">
        <f t="shared" si="0"/>
        <v>12.1</v>
      </c>
      <c r="F11" s="20">
        <f t="shared" si="0"/>
        <v>50.63</v>
      </c>
      <c r="G11" s="20">
        <f t="shared" si="0"/>
        <v>359.14</v>
      </c>
      <c r="H11" s="20"/>
      <c r="I11" s="8"/>
    </row>
    <row r="12" spans="1:12" ht="29.25">
      <c r="A12" s="24" t="s">
        <v>49</v>
      </c>
      <c r="B12" s="3" t="s">
        <v>43</v>
      </c>
      <c r="C12" s="19">
        <v>200</v>
      </c>
      <c r="D12" s="19">
        <v>0</v>
      </c>
      <c r="E12" s="19">
        <v>0</v>
      </c>
      <c r="F12" s="19">
        <v>23</v>
      </c>
      <c r="G12" s="19">
        <v>92</v>
      </c>
      <c r="H12" s="19">
        <v>537</v>
      </c>
      <c r="I12" s="8"/>
    </row>
    <row r="13" spans="1:12">
      <c r="A13" s="2" t="s">
        <v>13</v>
      </c>
      <c r="B13" s="13"/>
      <c r="C13" s="20">
        <f>C12</f>
        <v>200</v>
      </c>
      <c r="D13" s="20">
        <f t="shared" ref="D13:H13" si="1">D12</f>
        <v>0</v>
      </c>
      <c r="E13" s="20">
        <f t="shared" si="1"/>
        <v>0</v>
      </c>
      <c r="F13" s="20">
        <f t="shared" si="1"/>
        <v>23</v>
      </c>
      <c r="G13" s="20">
        <f t="shared" si="1"/>
        <v>92</v>
      </c>
      <c r="H13" s="20">
        <f t="shared" si="1"/>
        <v>537</v>
      </c>
      <c r="I13" s="8"/>
    </row>
    <row r="14" spans="1:12" ht="15.75">
      <c r="A14" s="11" t="s">
        <v>24</v>
      </c>
      <c r="B14" s="3" t="s">
        <v>14</v>
      </c>
      <c r="C14" s="19">
        <v>20</v>
      </c>
      <c r="D14" s="19">
        <v>1.32</v>
      </c>
      <c r="E14" s="19">
        <v>0.24</v>
      </c>
      <c r="F14" s="19">
        <v>6.68</v>
      </c>
      <c r="G14" s="19">
        <v>34.799999999999997</v>
      </c>
      <c r="H14" s="19">
        <v>115</v>
      </c>
      <c r="I14" s="8"/>
    </row>
    <row r="15" spans="1:12" ht="15.75">
      <c r="A15" s="11"/>
      <c r="B15" s="3" t="s">
        <v>29</v>
      </c>
      <c r="C15" s="27">
        <v>150</v>
      </c>
      <c r="D15" s="27">
        <v>1.7</v>
      </c>
      <c r="E15" s="27">
        <v>2.67</v>
      </c>
      <c r="F15" s="27">
        <v>7.2</v>
      </c>
      <c r="G15" s="27">
        <v>58.9</v>
      </c>
      <c r="H15" s="27">
        <v>136</v>
      </c>
      <c r="I15" s="8"/>
    </row>
    <row r="16" spans="1:12" ht="25.5">
      <c r="A16" s="11"/>
      <c r="B16" s="4" t="s">
        <v>47</v>
      </c>
      <c r="C16" s="27"/>
      <c r="D16" s="27"/>
      <c r="E16" s="27"/>
      <c r="F16" s="27"/>
      <c r="G16" s="27"/>
      <c r="H16" s="27"/>
      <c r="I16" s="8"/>
    </row>
    <row r="17" spans="1:9" ht="15.75">
      <c r="A17" s="11"/>
      <c r="B17" s="3" t="s">
        <v>34</v>
      </c>
      <c r="C17" s="27">
        <v>50</v>
      </c>
      <c r="D17" s="27">
        <v>8.1</v>
      </c>
      <c r="E17" s="27">
        <v>6.2</v>
      </c>
      <c r="F17" s="27">
        <v>1.9</v>
      </c>
      <c r="G17" s="27">
        <v>96.8</v>
      </c>
      <c r="H17" s="27">
        <v>403</v>
      </c>
      <c r="I17" s="8"/>
    </row>
    <row r="18" spans="1:9" ht="25.5">
      <c r="A18" s="11"/>
      <c r="B18" s="4" t="s">
        <v>35</v>
      </c>
      <c r="C18" s="27"/>
      <c r="D18" s="27"/>
      <c r="E18" s="27"/>
      <c r="F18" s="27"/>
      <c r="G18" s="27"/>
      <c r="H18" s="27"/>
      <c r="I18" s="8"/>
    </row>
    <row r="19" spans="1:9" ht="15.75">
      <c r="A19" s="11"/>
      <c r="B19" s="3" t="s">
        <v>30</v>
      </c>
      <c r="C19" s="27">
        <v>110</v>
      </c>
      <c r="D19" s="27">
        <v>2.84</v>
      </c>
      <c r="E19" s="27">
        <v>3.72</v>
      </c>
      <c r="F19" s="27">
        <v>29.53</v>
      </c>
      <c r="G19" s="27">
        <v>165.1</v>
      </c>
      <c r="H19" s="27">
        <v>191</v>
      </c>
      <c r="I19" s="8"/>
    </row>
    <row r="20" spans="1:9">
      <c r="A20" s="11"/>
      <c r="B20" s="4" t="s">
        <v>36</v>
      </c>
      <c r="C20" s="27"/>
      <c r="D20" s="27"/>
      <c r="E20" s="27"/>
      <c r="F20" s="27"/>
      <c r="G20" s="27"/>
      <c r="H20" s="27"/>
      <c r="I20" s="8"/>
    </row>
    <row r="21" spans="1:9" ht="31.5">
      <c r="A21" s="11"/>
      <c r="B21" s="3" t="s">
        <v>40</v>
      </c>
      <c r="C21" s="19">
        <v>30</v>
      </c>
      <c r="D21" s="19">
        <v>0.56999999999999995</v>
      </c>
      <c r="E21" s="19">
        <v>2.67</v>
      </c>
      <c r="F21" s="19">
        <v>2.31</v>
      </c>
      <c r="G21" s="19">
        <v>35.700000000000003</v>
      </c>
      <c r="H21" s="19">
        <v>121</v>
      </c>
      <c r="I21" s="8"/>
    </row>
    <row r="22" spans="1:9" ht="15.75">
      <c r="A22" s="11"/>
      <c r="B22" s="3" t="s">
        <v>41</v>
      </c>
      <c r="C22" s="27">
        <v>150</v>
      </c>
      <c r="D22" s="27">
        <v>0.37</v>
      </c>
      <c r="E22" s="27">
        <v>0</v>
      </c>
      <c r="F22" s="27">
        <v>20.2</v>
      </c>
      <c r="G22" s="27">
        <v>82.5</v>
      </c>
      <c r="H22" s="27">
        <v>527</v>
      </c>
      <c r="I22" s="8"/>
    </row>
    <row r="23" spans="1:9">
      <c r="A23" s="11"/>
      <c r="B23" s="4" t="s">
        <v>16</v>
      </c>
      <c r="C23" s="27"/>
      <c r="D23" s="27"/>
      <c r="E23" s="27"/>
      <c r="F23" s="27"/>
      <c r="G23" s="27"/>
      <c r="H23" s="27"/>
      <c r="I23" s="8"/>
    </row>
    <row r="24" spans="1:9">
      <c r="A24" s="2" t="s">
        <v>17</v>
      </c>
      <c r="B24" s="13"/>
      <c r="C24" s="20">
        <f t="shared" ref="C24:G24" si="2">SUM(C14:C23)</f>
        <v>510</v>
      </c>
      <c r="D24" s="20">
        <f t="shared" si="2"/>
        <v>14.899999999999999</v>
      </c>
      <c r="E24" s="20">
        <f t="shared" si="2"/>
        <v>15.5</v>
      </c>
      <c r="F24" s="20">
        <f t="shared" si="2"/>
        <v>67.820000000000007</v>
      </c>
      <c r="G24" s="20">
        <f t="shared" si="2"/>
        <v>473.8</v>
      </c>
      <c r="H24" s="20"/>
      <c r="I24" s="8"/>
    </row>
    <row r="25" spans="1:9" ht="15.75">
      <c r="A25" s="23" t="s">
        <v>23</v>
      </c>
      <c r="B25" s="3" t="s">
        <v>9</v>
      </c>
      <c r="C25" s="18">
        <v>20</v>
      </c>
      <c r="D25" s="18">
        <v>1.5</v>
      </c>
      <c r="E25" s="18">
        <v>0.57999999999999996</v>
      </c>
      <c r="F25" s="18">
        <v>10.28</v>
      </c>
      <c r="G25" s="18">
        <v>52.4</v>
      </c>
      <c r="H25" s="18">
        <v>117</v>
      </c>
      <c r="I25" s="8"/>
    </row>
    <row r="26" spans="1:9" ht="15.75">
      <c r="A26" s="11"/>
      <c r="B26" s="6" t="s">
        <v>46</v>
      </c>
      <c r="C26" s="18">
        <v>16</v>
      </c>
      <c r="D26" s="18">
        <v>0</v>
      </c>
      <c r="E26" s="18">
        <v>0</v>
      </c>
      <c r="F26" s="18">
        <v>9.76</v>
      </c>
      <c r="G26" s="18">
        <v>39.04</v>
      </c>
      <c r="H26" s="17"/>
      <c r="I26" s="8"/>
    </row>
    <row r="27" spans="1:9" ht="15.75">
      <c r="A27" s="11"/>
      <c r="B27" s="3" t="s">
        <v>18</v>
      </c>
      <c r="C27" s="19">
        <v>150</v>
      </c>
      <c r="D27" s="19">
        <v>4.3499999999999996</v>
      </c>
      <c r="E27" s="19">
        <v>3.75</v>
      </c>
      <c r="F27" s="19">
        <v>7.2</v>
      </c>
      <c r="G27" s="19">
        <v>79.5</v>
      </c>
      <c r="H27" s="19">
        <v>534</v>
      </c>
      <c r="I27" s="8"/>
    </row>
    <row r="28" spans="1:9">
      <c r="A28" s="14" t="s">
        <v>19</v>
      </c>
      <c r="B28" s="15"/>
      <c r="C28" s="21">
        <f>SUM(C25:C27)</f>
        <v>186</v>
      </c>
      <c r="D28" s="21">
        <f>SUM(D25:D27)</f>
        <v>5.85</v>
      </c>
      <c r="E28" s="21">
        <f>SUM(E25:E27)</f>
        <v>4.33</v>
      </c>
      <c r="F28" s="21">
        <f>SUM(F25:F27)</f>
        <v>27.24</v>
      </c>
      <c r="G28" s="21">
        <f>SUM(G25:G27)</f>
        <v>170.94</v>
      </c>
      <c r="H28" s="21"/>
      <c r="I28" s="8"/>
    </row>
    <row r="29" spans="1:9" ht="15.75">
      <c r="A29" s="23" t="s">
        <v>22</v>
      </c>
      <c r="B29" s="3" t="s">
        <v>15</v>
      </c>
      <c r="C29" s="19">
        <v>20</v>
      </c>
      <c r="D29" s="19">
        <v>1.52</v>
      </c>
      <c r="E29" s="19">
        <v>0.16</v>
      </c>
      <c r="F29" s="19">
        <v>9.84</v>
      </c>
      <c r="G29" s="19">
        <v>47</v>
      </c>
      <c r="H29" s="19">
        <v>114</v>
      </c>
    </row>
    <row r="30" spans="1:9" ht="15.75">
      <c r="A30" s="11"/>
      <c r="B30" s="3" t="s">
        <v>42</v>
      </c>
      <c r="C30" s="27">
        <v>50</v>
      </c>
      <c r="D30" s="27">
        <v>6.8</v>
      </c>
      <c r="E30" s="27">
        <v>0.7</v>
      </c>
      <c r="F30" s="27">
        <v>2.75</v>
      </c>
      <c r="G30" s="27">
        <v>44.5</v>
      </c>
      <c r="H30" s="27">
        <v>340</v>
      </c>
    </row>
    <row r="31" spans="1:9">
      <c r="A31" s="11"/>
      <c r="B31" s="4" t="s">
        <v>37</v>
      </c>
      <c r="C31" s="27"/>
      <c r="D31" s="27"/>
      <c r="E31" s="27"/>
      <c r="F31" s="27"/>
      <c r="G31" s="27"/>
      <c r="H31" s="27"/>
    </row>
    <row r="32" spans="1:9" ht="15.75">
      <c r="A32" s="11"/>
      <c r="B32" s="3" t="s">
        <v>20</v>
      </c>
      <c r="C32" s="27">
        <v>120</v>
      </c>
      <c r="D32" s="27">
        <v>2.2799999999999998</v>
      </c>
      <c r="E32" s="27">
        <v>4.92</v>
      </c>
      <c r="F32" s="27">
        <v>15.24</v>
      </c>
      <c r="G32" s="27">
        <v>114</v>
      </c>
      <c r="H32" s="27">
        <v>204</v>
      </c>
    </row>
    <row r="33" spans="1:8">
      <c r="A33" s="11"/>
      <c r="B33" s="4" t="s">
        <v>21</v>
      </c>
      <c r="C33" s="27"/>
      <c r="D33" s="27"/>
      <c r="E33" s="27"/>
      <c r="F33" s="27"/>
      <c r="G33" s="27"/>
      <c r="H33" s="27"/>
    </row>
    <row r="34" spans="1:8" ht="15.75">
      <c r="A34" s="11"/>
      <c r="B34" s="3" t="s">
        <v>31</v>
      </c>
      <c r="C34" s="27">
        <v>150</v>
      </c>
      <c r="D34" s="27">
        <v>7.0000000000000007E-2</v>
      </c>
      <c r="E34" s="27">
        <v>0</v>
      </c>
      <c r="F34" s="27">
        <v>11.25</v>
      </c>
      <c r="G34" s="27">
        <v>45</v>
      </c>
      <c r="H34" s="27">
        <v>503</v>
      </c>
    </row>
    <row r="35" spans="1:8" ht="15.75">
      <c r="A35" s="11"/>
      <c r="B35" s="5" t="s">
        <v>38</v>
      </c>
      <c r="C35" s="27"/>
      <c r="D35" s="27"/>
      <c r="E35" s="27"/>
      <c r="F35" s="27"/>
      <c r="G35" s="27"/>
      <c r="H35" s="27"/>
    </row>
    <row r="36" spans="1:8">
      <c r="A36" s="14" t="s">
        <v>25</v>
      </c>
      <c r="B36" s="16"/>
      <c r="C36" s="22">
        <f>SUM(C29:C35)</f>
        <v>340</v>
      </c>
      <c r="D36" s="22">
        <f>SUM(D29:D35)</f>
        <v>10.67</v>
      </c>
      <c r="E36" s="22">
        <f t="shared" ref="E36:G36" si="3">SUM(E29:E35)</f>
        <v>5.78</v>
      </c>
      <c r="F36" s="22">
        <f t="shared" si="3"/>
        <v>39.08</v>
      </c>
      <c r="G36" s="22">
        <f t="shared" si="3"/>
        <v>250.5</v>
      </c>
      <c r="H36" s="22"/>
    </row>
    <row r="37" spans="1:8">
      <c r="A37" s="14" t="s">
        <v>26</v>
      </c>
      <c r="B37" s="13"/>
      <c r="C37" s="20">
        <f>C11+C13+C24+C36+C28</f>
        <v>1564</v>
      </c>
      <c r="D37" s="20">
        <f>D11+D13+D24+D36+D28</f>
        <v>42.65</v>
      </c>
      <c r="E37" s="20">
        <f>E11+E13+E24+E36+E28</f>
        <v>37.71</v>
      </c>
      <c r="F37" s="20">
        <f>F11+F13+F24+F36+F28</f>
        <v>207.76999999999998</v>
      </c>
      <c r="G37" s="20">
        <f>G11+G13+G24+G36+G28</f>
        <v>1346.38</v>
      </c>
      <c r="H37" s="20"/>
    </row>
    <row r="39" spans="1:8">
      <c r="E39" s="9" t="s">
        <v>44</v>
      </c>
    </row>
    <row r="40" spans="1:8">
      <c r="E40" s="9" t="s">
        <v>45</v>
      </c>
    </row>
    <row r="41" spans="1:8">
      <c r="E41" s="9" t="s">
        <v>48</v>
      </c>
    </row>
  </sheetData>
  <mergeCells count="61">
    <mergeCell ref="H2:H3"/>
    <mergeCell ref="A2:A3"/>
    <mergeCell ref="B2:B3"/>
    <mergeCell ref="C2:C3"/>
    <mergeCell ref="D2:F2"/>
    <mergeCell ref="G2:G3"/>
    <mergeCell ref="H9:H10"/>
    <mergeCell ref="A4:H4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17:H18"/>
    <mergeCell ref="C15:C16"/>
    <mergeCell ref="D15:D16"/>
    <mergeCell ref="E15:E16"/>
    <mergeCell ref="F15:F16"/>
    <mergeCell ref="G15:G16"/>
    <mergeCell ref="H15:H16"/>
    <mergeCell ref="C17:C18"/>
    <mergeCell ref="D17:D18"/>
    <mergeCell ref="E17:E18"/>
    <mergeCell ref="F17:F18"/>
    <mergeCell ref="G17:G18"/>
    <mergeCell ref="H22:H23"/>
    <mergeCell ref="C19:C20"/>
    <mergeCell ref="D19:D20"/>
    <mergeCell ref="E19:E20"/>
    <mergeCell ref="F19:F20"/>
    <mergeCell ref="G19:G20"/>
    <mergeCell ref="H19:H20"/>
    <mergeCell ref="C22:C23"/>
    <mergeCell ref="D22:D23"/>
    <mergeCell ref="E22:E23"/>
    <mergeCell ref="F22:F23"/>
    <mergeCell ref="G22:G23"/>
    <mergeCell ref="H30:H31"/>
    <mergeCell ref="C30:C31"/>
    <mergeCell ref="D30:D31"/>
    <mergeCell ref="E30:E31"/>
    <mergeCell ref="F30:F31"/>
    <mergeCell ref="G30:G31"/>
    <mergeCell ref="H34:H35"/>
    <mergeCell ref="C32:C33"/>
    <mergeCell ref="D32:D33"/>
    <mergeCell ref="E32:E33"/>
    <mergeCell ref="F32:F33"/>
    <mergeCell ref="G32:G33"/>
    <mergeCell ref="H32:H33"/>
    <mergeCell ref="C34:C35"/>
    <mergeCell ref="D34:D35"/>
    <mergeCell ref="E34:E35"/>
    <mergeCell ref="F34:F35"/>
    <mergeCell ref="G34:G35"/>
  </mergeCells>
  <pageMargins left="0.43307086614173229" right="0.23622047244094491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41"/>
  <sheetViews>
    <sheetView tabSelected="1" zoomScale="75" zoomScaleNormal="75" workbookViewId="0">
      <selection activeCell="N24" sqref="N24"/>
    </sheetView>
  </sheetViews>
  <sheetFormatPr defaultRowHeight="15"/>
  <cols>
    <col min="1" max="1" width="9.140625" style="9"/>
    <col min="2" max="2" width="39.140625" style="9" customWidth="1"/>
    <col min="3" max="16384" width="9.140625" style="9"/>
  </cols>
  <sheetData>
    <row r="2" spans="1:12" ht="15" customHeight="1">
      <c r="A2" s="28" t="s">
        <v>0</v>
      </c>
      <c r="B2" s="28" t="s">
        <v>3</v>
      </c>
      <c r="C2" s="28" t="s">
        <v>1</v>
      </c>
      <c r="D2" s="30" t="s">
        <v>2</v>
      </c>
      <c r="E2" s="31"/>
      <c r="F2" s="32"/>
      <c r="G2" s="28" t="s">
        <v>7</v>
      </c>
      <c r="H2" s="28" t="s">
        <v>8</v>
      </c>
      <c r="I2" s="8"/>
    </row>
    <row r="3" spans="1:12" ht="22.5" customHeight="1">
      <c r="A3" s="29"/>
      <c r="B3" s="29"/>
      <c r="C3" s="29"/>
      <c r="D3" s="1" t="s">
        <v>6</v>
      </c>
      <c r="E3" s="1" t="s">
        <v>4</v>
      </c>
      <c r="F3" s="1" t="s">
        <v>5</v>
      </c>
      <c r="G3" s="29"/>
      <c r="H3" s="29"/>
      <c r="I3" s="8"/>
    </row>
    <row r="4" spans="1:12">
      <c r="A4" s="33" t="s">
        <v>51</v>
      </c>
      <c r="B4" s="34"/>
      <c r="C4" s="34"/>
      <c r="D4" s="34"/>
      <c r="E4" s="34"/>
      <c r="F4" s="34"/>
      <c r="G4" s="34"/>
      <c r="H4" s="35"/>
      <c r="I4" s="8"/>
      <c r="J4" s="10"/>
      <c r="K4" s="10"/>
      <c r="L4" s="10"/>
    </row>
    <row r="5" spans="1:12" ht="15.75">
      <c r="A5" s="23" t="s">
        <v>12</v>
      </c>
      <c r="B5" s="3" t="s">
        <v>9</v>
      </c>
      <c r="C5" s="19">
        <v>30</v>
      </c>
      <c r="D5" s="19">
        <v>2.25</v>
      </c>
      <c r="E5" s="19">
        <v>0.87</v>
      </c>
      <c r="F5" s="19">
        <v>15.42</v>
      </c>
      <c r="G5" s="19">
        <v>78.599999999999994</v>
      </c>
      <c r="H5" s="19">
        <v>117</v>
      </c>
      <c r="I5" s="8"/>
    </row>
    <row r="6" spans="1:12" ht="15.75">
      <c r="A6" s="11"/>
      <c r="B6" s="3" t="s">
        <v>10</v>
      </c>
      <c r="C6" s="19">
        <v>12</v>
      </c>
      <c r="D6" s="19">
        <v>3</v>
      </c>
      <c r="E6" s="19">
        <v>3.1</v>
      </c>
      <c r="F6" s="19">
        <v>0</v>
      </c>
      <c r="G6" s="19">
        <v>41.16</v>
      </c>
      <c r="H6" s="19">
        <v>106</v>
      </c>
      <c r="I6" s="8"/>
    </row>
    <row r="7" spans="1:12" ht="32.25" customHeight="1">
      <c r="A7" s="12"/>
      <c r="B7" s="6" t="s">
        <v>27</v>
      </c>
      <c r="C7" s="26">
        <v>200</v>
      </c>
      <c r="D7" s="27">
        <v>7.16</v>
      </c>
      <c r="E7" s="27">
        <v>9.4</v>
      </c>
      <c r="F7" s="27">
        <v>28.8</v>
      </c>
      <c r="G7" s="27">
        <v>228.4</v>
      </c>
      <c r="H7" s="27">
        <v>272</v>
      </c>
      <c r="I7" s="8"/>
    </row>
    <row r="8" spans="1:12" ht="14.25" customHeight="1">
      <c r="A8" s="12"/>
      <c r="B8" s="7" t="s">
        <v>32</v>
      </c>
      <c r="C8" s="26"/>
      <c r="D8" s="27"/>
      <c r="E8" s="27"/>
      <c r="F8" s="27"/>
      <c r="G8" s="27"/>
      <c r="H8" s="27"/>
      <c r="I8" s="8"/>
    </row>
    <row r="9" spans="1:12" ht="19.5" customHeight="1">
      <c r="A9" s="11"/>
      <c r="B9" s="3" t="s">
        <v>28</v>
      </c>
      <c r="C9" s="36">
        <v>180</v>
      </c>
      <c r="D9" s="27">
        <v>3.24</v>
      </c>
      <c r="E9" s="27">
        <v>2.97</v>
      </c>
      <c r="F9" s="27">
        <v>22.5</v>
      </c>
      <c r="G9" s="27">
        <v>129.6</v>
      </c>
      <c r="H9" s="27">
        <v>508</v>
      </c>
      <c r="I9" s="8"/>
    </row>
    <row r="10" spans="1:12" ht="18" customHeight="1">
      <c r="A10" s="11"/>
      <c r="B10" s="4" t="s">
        <v>33</v>
      </c>
      <c r="C10" s="36"/>
      <c r="D10" s="27"/>
      <c r="E10" s="27"/>
      <c r="F10" s="27"/>
      <c r="G10" s="27"/>
      <c r="H10" s="27"/>
      <c r="I10" s="8"/>
    </row>
    <row r="11" spans="1:12">
      <c r="A11" s="2" t="s">
        <v>11</v>
      </c>
      <c r="B11" s="13"/>
      <c r="C11" s="20">
        <f t="shared" ref="C11:G11" si="0">SUM(C5:C10)</f>
        <v>422</v>
      </c>
      <c r="D11" s="20">
        <f t="shared" si="0"/>
        <v>15.65</v>
      </c>
      <c r="E11" s="20">
        <f t="shared" si="0"/>
        <v>16.34</v>
      </c>
      <c r="F11" s="20">
        <f t="shared" si="0"/>
        <v>66.72</v>
      </c>
      <c r="G11" s="20">
        <f t="shared" si="0"/>
        <v>477.76</v>
      </c>
      <c r="H11" s="20"/>
      <c r="I11" s="8"/>
    </row>
    <row r="12" spans="1:12" ht="29.25">
      <c r="A12" s="24" t="s">
        <v>49</v>
      </c>
      <c r="B12" s="3" t="s">
        <v>43</v>
      </c>
      <c r="C12" s="19">
        <v>200</v>
      </c>
      <c r="D12" s="19">
        <v>0</v>
      </c>
      <c r="E12" s="19">
        <v>0</v>
      </c>
      <c r="F12" s="19">
        <v>23</v>
      </c>
      <c r="G12" s="19">
        <v>92</v>
      </c>
      <c r="H12" s="19">
        <v>537</v>
      </c>
      <c r="I12" s="8"/>
    </row>
    <row r="13" spans="1:12">
      <c r="A13" s="2" t="s">
        <v>13</v>
      </c>
      <c r="B13" s="13"/>
      <c r="C13" s="20">
        <f>C12</f>
        <v>200</v>
      </c>
      <c r="D13" s="20">
        <f t="shared" ref="D13:H13" si="1">D12</f>
        <v>0</v>
      </c>
      <c r="E13" s="20">
        <f t="shared" si="1"/>
        <v>0</v>
      </c>
      <c r="F13" s="20">
        <f t="shared" si="1"/>
        <v>23</v>
      </c>
      <c r="G13" s="20">
        <f t="shared" si="1"/>
        <v>92</v>
      </c>
      <c r="H13" s="20">
        <f t="shared" si="1"/>
        <v>537</v>
      </c>
      <c r="I13" s="8"/>
    </row>
    <row r="14" spans="1:12" ht="15.75">
      <c r="A14" s="23" t="s">
        <v>24</v>
      </c>
      <c r="B14" s="3" t="s">
        <v>14</v>
      </c>
      <c r="C14" s="19">
        <v>30</v>
      </c>
      <c r="D14" s="19">
        <v>1.98</v>
      </c>
      <c r="E14" s="19">
        <v>0.36</v>
      </c>
      <c r="F14" s="19">
        <v>10.02</v>
      </c>
      <c r="G14" s="19">
        <v>52.2</v>
      </c>
      <c r="H14" s="19">
        <v>115</v>
      </c>
      <c r="I14" s="8"/>
    </row>
    <row r="15" spans="1:12" ht="15.75">
      <c r="A15" s="11"/>
      <c r="B15" s="3" t="s">
        <v>29</v>
      </c>
      <c r="C15" s="27">
        <v>200</v>
      </c>
      <c r="D15" s="27">
        <v>1.74</v>
      </c>
      <c r="E15" s="27">
        <v>3.56</v>
      </c>
      <c r="F15" s="27">
        <v>9.6199999999999992</v>
      </c>
      <c r="G15" s="27">
        <v>77.599999999999994</v>
      </c>
      <c r="H15" s="27">
        <v>136</v>
      </c>
      <c r="I15" s="8"/>
    </row>
    <row r="16" spans="1:12" ht="25.5">
      <c r="A16" s="11"/>
      <c r="B16" s="4" t="s">
        <v>47</v>
      </c>
      <c r="C16" s="27"/>
      <c r="D16" s="27"/>
      <c r="E16" s="27"/>
      <c r="F16" s="27"/>
      <c r="G16" s="27"/>
      <c r="H16" s="27"/>
      <c r="I16" s="8"/>
    </row>
    <row r="17" spans="1:9" ht="15.75">
      <c r="A17" s="11"/>
      <c r="B17" s="3" t="s">
        <v>34</v>
      </c>
      <c r="C17" s="27">
        <v>70</v>
      </c>
      <c r="D17" s="27">
        <v>11.4</v>
      </c>
      <c r="E17" s="27">
        <v>8.8000000000000007</v>
      </c>
      <c r="F17" s="27">
        <v>2.7</v>
      </c>
      <c r="G17" s="27">
        <v>135.5</v>
      </c>
      <c r="H17" s="27">
        <v>403</v>
      </c>
      <c r="I17" s="8"/>
    </row>
    <row r="18" spans="1:9" ht="25.5">
      <c r="A18" s="11"/>
      <c r="B18" s="4" t="s">
        <v>35</v>
      </c>
      <c r="C18" s="27"/>
      <c r="D18" s="27"/>
      <c r="E18" s="27"/>
      <c r="F18" s="27"/>
      <c r="G18" s="27"/>
      <c r="H18" s="27"/>
      <c r="I18" s="8"/>
    </row>
    <row r="19" spans="1:9" ht="15.75">
      <c r="A19" s="11"/>
      <c r="B19" s="3" t="s">
        <v>30</v>
      </c>
      <c r="C19" s="27">
        <v>130</v>
      </c>
      <c r="D19" s="27">
        <v>3.36</v>
      </c>
      <c r="E19" s="27">
        <v>4.4000000000000004</v>
      </c>
      <c r="F19" s="27">
        <v>34.9</v>
      </c>
      <c r="G19" s="27">
        <v>195.1</v>
      </c>
      <c r="H19" s="27">
        <v>191</v>
      </c>
      <c r="I19" s="8"/>
    </row>
    <row r="20" spans="1:9">
      <c r="A20" s="11"/>
      <c r="B20" s="4" t="s">
        <v>36</v>
      </c>
      <c r="C20" s="27"/>
      <c r="D20" s="27"/>
      <c r="E20" s="27"/>
      <c r="F20" s="27"/>
      <c r="G20" s="27"/>
      <c r="H20" s="27"/>
      <c r="I20" s="8"/>
    </row>
    <row r="21" spans="1:9" ht="31.5">
      <c r="A21" s="11"/>
      <c r="B21" s="3" t="s">
        <v>40</v>
      </c>
      <c r="C21" s="19">
        <v>30</v>
      </c>
      <c r="D21" s="19">
        <v>0.56999999999999995</v>
      </c>
      <c r="E21" s="19">
        <v>2.67</v>
      </c>
      <c r="F21" s="19">
        <v>2.31</v>
      </c>
      <c r="G21" s="19">
        <v>35.700000000000003</v>
      </c>
      <c r="H21" s="19">
        <v>121</v>
      </c>
      <c r="I21" s="8"/>
    </row>
    <row r="22" spans="1:9" ht="15.75">
      <c r="A22" s="11"/>
      <c r="B22" s="3" t="s">
        <v>41</v>
      </c>
      <c r="C22" s="27">
        <v>180</v>
      </c>
      <c r="D22" s="27">
        <v>0.45</v>
      </c>
      <c r="E22" s="27">
        <v>0</v>
      </c>
      <c r="F22" s="27">
        <v>24.3</v>
      </c>
      <c r="G22" s="27">
        <v>99</v>
      </c>
      <c r="H22" s="27">
        <v>527</v>
      </c>
      <c r="I22" s="8"/>
    </row>
    <row r="23" spans="1:9">
      <c r="A23" s="11"/>
      <c r="B23" s="4" t="s">
        <v>16</v>
      </c>
      <c r="C23" s="27"/>
      <c r="D23" s="27"/>
      <c r="E23" s="27"/>
      <c r="F23" s="27"/>
      <c r="G23" s="27"/>
      <c r="H23" s="27"/>
      <c r="I23" s="8"/>
    </row>
    <row r="24" spans="1:9">
      <c r="A24" s="2" t="s">
        <v>17</v>
      </c>
      <c r="B24" s="13"/>
      <c r="C24" s="20">
        <f t="shared" ref="C24:G24" si="2">SUM(C14:C23)</f>
        <v>640</v>
      </c>
      <c r="D24" s="20">
        <f t="shared" si="2"/>
        <v>19.5</v>
      </c>
      <c r="E24" s="20">
        <f t="shared" si="2"/>
        <v>19.79</v>
      </c>
      <c r="F24" s="20">
        <f t="shared" si="2"/>
        <v>83.85</v>
      </c>
      <c r="G24" s="20">
        <f t="shared" si="2"/>
        <v>595.09999999999991</v>
      </c>
      <c r="H24" s="20"/>
      <c r="I24" s="8"/>
    </row>
    <row r="25" spans="1:9" ht="15.75">
      <c r="A25" s="23" t="s">
        <v>23</v>
      </c>
      <c r="B25" s="3" t="s">
        <v>9</v>
      </c>
      <c r="C25" s="19">
        <v>30</v>
      </c>
      <c r="D25" s="19">
        <v>2.25</v>
      </c>
      <c r="E25" s="19">
        <v>0.87</v>
      </c>
      <c r="F25" s="19">
        <v>15.42</v>
      </c>
      <c r="G25" s="19">
        <v>78.599999999999994</v>
      </c>
      <c r="H25" s="19">
        <v>117</v>
      </c>
      <c r="I25" s="8"/>
    </row>
    <row r="26" spans="1:9" ht="15.75">
      <c r="A26" s="11"/>
      <c r="B26" s="6" t="s">
        <v>46</v>
      </c>
      <c r="C26" s="18">
        <v>25</v>
      </c>
      <c r="D26" s="18">
        <v>0</v>
      </c>
      <c r="E26" s="18">
        <v>0</v>
      </c>
      <c r="F26" s="18">
        <v>15.25</v>
      </c>
      <c r="G26" s="18">
        <v>61</v>
      </c>
      <c r="H26" s="17"/>
      <c r="I26" s="8"/>
    </row>
    <row r="27" spans="1:9" ht="15.75">
      <c r="A27" s="11"/>
      <c r="B27" s="3" t="s">
        <v>18</v>
      </c>
      <c r="C27" s="19">
        <v>180</v>
      </c>
      <c r="D27" s="19">
        <v>5.22</v>
      </c>
      <c r="E27" s="19">
        <v>4.5</v>
      </c>
      <c r="F27" s="19">
        <v>8.64</v>
      </c>
      <c r="G27" s="19">
        <v>95.4</v>
      </c>
      <c r="H27" s="19">
        <v>534</v>
      </c>
      <c r="I27" s="8"/>
    </row>
    <row r="28" spans="1:9">
      <c r="A28" s="14" t="s">
        <v>19</v>
      </c>
      <c r="B28" s="15"/>
      <c r="C28" s="21">
        <f>SUM(C25:C27)</f>
        <v>235</v>
      </c>
      <c r="D28" s="21">
        <f>SUM(D25:D27)</f>
        <v>7.47</v>
      </c>
      <c r="E28" s="21">
        <f>SUM(E25:E27)</f>
        <v>5.37</v>
      </c>
      <c r="F28" s="21">
        <f>SUM(F25:F27)</f>
        <v>39.31</v>
      </c>
      <c r="G28" s="21">
        <f>SUM(G25:G27)</f>
        <v>235</v>
      </c>
      <c r="H28" s="21"/>
      <c r="I28" s="8"/>
    </row>
    <row r="29" spans="1:9" ht="15.75">
      <c r="A29" s="23" t="s">
        <v>22</v>
      </c>
      <c r="B29" s="3" t="s">
        <v>15</v>
      </c>
      <c r="C29" s="19">
        <v>20</v>
      </c>
      <c r="D29" s="19">
        <v>1.52</v>
      </c>
      <c r="E29" s="19">
        <v>0.16</v>
      </c>
      <c r="F29" s="19">
        <v>9.84</v>
      </c>
      <c r="G29" s="19">
        <v>47</v>
      </c>
      <c r="H29" s="19">
        <v>114</v>
      </c>
    </row>
    <row r="30" spans="1:9" ht="15.75">
      <c r="A30" s="11"/>
      <c r="B30" s="3" t="s">
        <v>42</v>
      </c>
      <c r="C30" s="27">
        <v>70</v>
      </c>
      <c r="D30" s="27">
        <v>9.52</v>
      </c>
      <c r="E30" s="27">
        <v>0.98</v>
      </c>
      <c r="F30" s="27">
        <v>3.85</v>
      </c>
      <c r="G30" s="27">
        <v>62.3</v>
      </c>
      <c r="H30" s="27">
        <v>340</v>
      </c>
    </row>
    <row r="31" spans="1:9">
      <c r="A31" s="11"/>
      <c r="B31" s="4" t="s">
        <v>37</v>
      </c>
      <c r="C31" s="27"/>
      <c r="D31" s="27"/>
      <c r="E31" s="27"/>
      <c r="F31" s="27"/>
      <c r="G31" s="27"/>
      <c r="H31" s="27"/>
    </row>
    <row r="32" spans="1:9" ht="15.75">
      <c r="A32" s="11"/>
      <c r="B32" s="3" t="s">
        <v>20</v>
      </c>
      <c r="C32" s="27">
        <v>150</v>
      </c>
      <c r="D32" s="27">
        <v>2.85</v>
      </c>
      <c r="E32" s="27">
        <v>6.15</v>
      </c>
      <c r="F32" s="27">
        <v>19.05</v>
      </c>
      <c r="G32" s="27">
        <v>142.5</v>
      </c>
      <c r="H32" s="27">
        <v>204</v>
      </c>
    </row>
    <row r="33" spans="1:8">
      <c r="A33" s="11"/>
      <c r="B33" s="4" t="s">
        <v>21</v>
      </c>
      <c r="C33" s="27"/>
      <c r="D33" s="27"/>
      <c r="E33" s="27"/>
      <c r="F33" s="27"/>
      <c r="G33" s="27"/>
      <c r="H33" s="27"/>
    </row>
    <row r="34" spans="1:8" ht="15.75">
      <c r="A34" s="11"/>
      <c r="B34" s="3" t="s">
        <v>31</v>
      </c>
      <c r="C34" s="27">
        <v>180</v>
      </c>
      <c r="D34" s="27">
        <v>0.09</v>
      </c>
      <c r="E34" s="27">
        <v>0</v>
      </c>
      <c r="F34" s="27">
        <v>13.5</v>
      </c>
      <c r="G34" s="27">
        <v>54</v>
      </c>
      <c r="H34" s="27">
        <v>503</v>
      </c>
    </row>
    <row r="35" spans="1:8" ht="15.75">
      <c r="A35" s="11"/>
      <c r="B35" s="5" t="s">
        <v>38</v>
      </c>
      <c r="C35" s="27"/>
      <c r="D35" s="27"/>
      <c r="E35" s="27"/>
      <c r="F35" s="27"/>
      <c r="G35" s="27"/>
      <c r="H35" s="27"/>
    </row>
    <row r="36" spans="1:8">
      <c r="A36" s="14" t="s">
        <v>25</v>
      </c>
      <c r="B36" s="16"/>
      <c r="C36" s="22">
        <f>SUM(C29:C35)</f>
        <v>420</v>
      </c>
      <c r="D36" s="22">
        <f>SUM(D29:D35)</f>
        <v>13.979999999999999</v>
      </c>
      <c r="E36" s="22">
        <f t="shared" ref="E36:G36" si="3">SUM(E29:E35)</f>
        <v>7.29</v>
      </c>
      <c r="F36" s="22">
        <f t="shared" si="3"/>
        <v>46.24</v>
      </c>
      <c r="G36" s="22">
        <f t="shared" si="3"/>
        <v>305.8</v>
      </c>
      <c r="H36" s="22"/>
    </row>
    <row r="37" spans="1:8">
      <c r="A37" s="14" t="s">
        <v>26</v>
      </c>
      <c r="B37" s="13"/>
      <c r="C37" s="20">
        <f>C11+C13+C24+C36+C28</f>
        <v>1917</v>
      </c>
      <c r="D37" s="20">
        <f>D11+D13+D24+D36+D28</f>
        <v>56.599999999999994</v>
      </c>
      <c r="E37" s="20">
        <f>E11+E13+E24+E36+E28</f>
        <v>48.789999999999992</v>
      </c>
      <c r="F37" s="20">
        <f>F11+F13+F24+F36+F28</f>
        <v>259.12</v>
      </c>
      <c r="G37" s="20">
        <f>G11+G13+G24+G36+G28</f>
        <v>1705.6599999999999</v>
      </c>
      <c r="H37" s="20"/>
    </row>
    <row r="38" spans="1:8">
      <c r="C38" s="25"/>
      <c r="D38" s="25"/>
      <c r="E38" s="25"/>
      <c r="F38" s="25"/>
      <c r="G38" s="25"/>
      <c r="H38" s="25"/>
    </row>
    <row r="39" spans="1:8">
      <c r="E39" s="9" t="s">
        <v>44</v>
      </c>
    </row>
    <row r="40" spans="1:8">
      <c r="E40" s="9" t="s">
        <v>45</v>
      </c>
    </row>
    <row r="41" spans="1:8">
      <c r="E41" s="9" t="s">
        <v>48</v>
      </c>
    </row>
  </sheetData>
  <mergeCells count="61">
    <mergeCell ref="H2:H3"/>
    <mergeCell ref="A2:A3"/>
    <mergeCell ref="B2:B3"/>
    <mergeCell ref="C2:C3"/>
    <mergeCell ref="D2:F2"/>
    <mergeCell ref="G2:G3"/>
    <mergeCell ref="H9:H10"/>
    <mergeCell ref="A4:H4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17:H18"/>
    <mergeCell ref="C15:C16"/>
    <mergeCell ref="D15:D16"/>
    <mergeCell ref="E15:E16"/>
    <mergeCell ref="F15:F16"/>
    <mergeCell ref="G15:G16"/>
    <mergeCell ref="H15:H16"/>
    <mergeCell ref="C17:C18"/>
    <mergeCell ref="D17:D18"/>
    <mergeCell ref="E17:E18"/>
    <mergeCell ref="F17:F18"/>
    <mergeCell ref="G17:G18"/>
    <mergeCell ref="H22:H23"/>
    <mergeCell ref="C19:C20"/>
    <mergeCell ref="D19:D20"/>
    <mergeCell ref="E19:E20"/>
    <mergeCell ref="F19:F20"/>
    <mergeCell ref="G19:G20"/>
    <mergeCell ref="H19:H20"/>
    <mergeCell ref="C22:C23"/>
    <mergeCell ref="D22:D23"/>
    <mergeCell ref="E22:E23"/>
    <mergeCell ref="F22:F23"/>
    <mergeCell ref="G22:G23"/>
    <mergeCell ref="H30:H31"/>
    <mergeCell ref="C30:C31"/>
    <mergeCell ref="D30:D31"/>
    <mergeCell ref="E30:E31"/>
    <mergeCell ref="F30:F31"/>
    <mergeCell ref="G30:G31"/>
    <mergeCell ref="H34:H35"/>
    <mergeCell ref="C32:C33"/>
    <mergeCell ref="D32:D33"/>
    <mergeCell ref="E32:E33"/>
    <mergeCell ref="F32:F33"/>
    <mergeCell ref="G32:G33"/>
    <mergeCell ref="H32:H33"/>
    <mergeCell ref="C34:C35"/>
    <mergeCell ref="D34:D35"/>
    <mergeCell ref="E34:E35"/>
    <mergeCell ref="F34:F35"/>
    <mergeCell ref="G34:G35"/>
  </mergeCells>
  <pageMargins left="0.43307086614173229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 нед 4 день 3</vt:lpstr>
      <vt:lpstr>3-7 нед 4 день 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Кроха</cp:lastModifiedBy>
  <cp:lastPrinted>2024-11-22T05:04:06Z</cp:lastPrinted>
  <dcterms:created xsi:type="dcterms:W3CDTF">2023-09-19T03:39:39Z</dcterms:created>
  <dcterms:modified xsi:type="dcterms:W3CDTF">2025-07-13T11:11:57Z</dcterms:modified>
</cp:coreProperties>
</file>