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60" windowWidth="20115" windowHeight="8010" tabRatio="988" activeTab="1"/>
  </bookViews>
  <sheets>
    <sheet name="ясли неделя 3 день 1" sheetId="10" r:id="rId1"/>
    <sheet name="3-7 неделя 3 день 1" sheetId="5" r:id="rId2"/>
  </sheets>
  <calcPr calcId="124519"/>
</workbook>
</file>

<file path=xl/calcChain.xml><?xml version="1.0" encoding="utf-8"?>
<calcChain xmlns="http://schemas.openxmlformats.org/spreadsheetml/2006/main">
  <c r="G39" i="10"/>
  <c r="F39"/>
  <c r="E39"/>
  <c r="D39"/>
  <c r="C39"/>
  <c r="G30"/>
  <c r="F30"/>
  <c r="E30"/>
  <c r="D30"/>
  <c r="C30"/>
  <c r="G25"/>
  <c r="F25"/>
  <c r="E25"/>
  <c r="D25"/>
  <c r="C25"/>
  <c r="G13"/>
  <c r="F13"/>
  <c r="E13"/>
  <c r="D13"/>
  <c r="C13"/>
  <c r="G11"/>
  <c r="F11"/>
  <c r="E11"/>
  <c r="D11"/>
  <c r="C11"/>
  <c r="E40" l="1"/>
  <c r="D40"/>
  <c r="F40"/>
  <c r="G40"/>
  <c r="C40"/>
  <c r="G38" i="5"/>
  <c r="F38"/>
  <c r="E38"/>
  <c r="D38"/>
  <c r="C38"/>
  <c r="G29"/>
  <c r="F29"/>
  <c r="E29"/>
  <c r="D29"/>
  <c r="C29"/>
  <c r="G25"/>
  <c r="F25"/>
  <c r="E25"/>
  <c r="D25"/>
  <c r="C25"/>
  <c r="G13"/>
  <c r="F13"/>
  <c r="E13"/>
  <c r="D13"/>
  <c r="C13"/>
  <c r="G11"/>
  <c r="F11"/>
  <c r="E11"/>
  <c r="D11"/>
  <c r="C11"/>
  <c r="E39" l="1"/>
  <c r="G39"/>
  <c r="D39"/>
  <c r="F39"/>
  <c r="C39"/>
</calcChain>
</file>

<file path=xl/sharedStrings.xml><?xml version="1.0" encoding="utf-8"?>
<sst xmlns="http://schemas.openxmlformats.org/spreadsheetml/2006/main" count="108" uniqueCount="55">
  <si>
    <t>Прием пищи</t>
  </si>
  <si>
    <t>Вес блюда</t>
  </si>
  <si>
    <t>Пищевые вещества</t>
  </si>
  <si>
    <t>Наменование блюд</t>
  </si>
  <si>
    <t>Жиры</t>
  </si>
  <si>
    <t>Углеводы</t>
  </si>
  <si>
    <t>Белки</t>
  </si>
  <si>
    <t>Энергетическая  ценность</t>
  </si>
  <si>
    <t>№ рецептуры</t>
  </si>
  <si>
    <t>Батон нарезной</t>
  </si>
  <si>
    <t>Сыр</t>
  </si>
  <si>
    <t>Чай с лимоном</t>
  </si>
  <si>
    <t>чай-заварка, сахар, лимон, вода</t>
  </si>
  <si>
    <t>Итого за завтрак</t>
  </si>
  <si>
    <t>Завтрак</t>
  </si>
  <si>
    <t>Второй завтрак</t>
  </si>
  <si>
    <t>Итого за второй завтрак</t>
  </si>
  <si>
    <t>Хлеб ржаной</t>
  </si>
  <si>
    <t>Хлеб пшеничный</t>
  </si>
  <si>
    <t xml:space="preserve">Рассольник ленинградский </t>
  </si>
  <si>
    <t>Тефтели из говядины с рисом</t>
  </si>
  <si>
    <t>говядина, крупа рисовая, лук, масло сливочное, мука</t>
  </si>
  <si>
    <t>макаронные изделия, масло сливочное</t>
  </si>
  <si>
    <t>Кукуруза отварная</t>
  </si>
  <si>
    <t>смесь сухофруктов, сахар, вода</t>
  </si>
  <si>
    <t>Итого за обед</t>
  </si>
  <si>
    <t>Сдоба обыкновенная</t>
  </si>
  <si>
    <t>Мука, сахар, масло сливочное, соль, дрожжи, вода</t>
  </si>
  <si>
    <t>Молоко кипяченное</t>
  </si>
  <si>
    <t>Итого за полдник</t>
  </si>
  <si>
    <t>Рыба, запеченная в омлете</t>
  </si>
  <si>
    <t>минтай, яйцо, молоко, мука, масса омлета</t>
  </si>
  <si>
    <t>Картофель отварной</t>
  </si>
  <si>
    <t>Картофель, масло сливочное</t>
  </si>
  <si>
    <t>Овощи натуральные соленые</t>
  </si>
  <si>
    <t>Напиток из шиповника</t>
  </si>
  <si>
    <t>шиповник, сахар, вода</t>
  </si>
  <si>
    <t xml:space="preserve">Ужин </t>
  </si>
  <si>
    <t xml:space="preserve">Полдник </t>
  </si>
  <si>
    <t>Обед</t>
  </si>
  <si>
    <t>Итого за ужин</t>
  </si>
  <si>
    <t>Итого за день</t>
  </si>
  <si>
    <t>Запеканка из творога</t>
  </si>
  <si>
    <t>Соус молочный сладкий</t>
  </si>
  <si>
    <t>творог, крупа манная, мука пшеничная, яйцо, сахар, ванилин, сметана, сухари, масло сливочное</t>
  </si>
  <si>
    <t>Макароные изделия отварные</t>
  </si>
  <si>
    <t>Компот из смеси сухофруктов</t>
  </si>
  <si>
    <t>Сок</t>
  </si>
  <si>
    <t>Утверждаю</t>
  </si>
  <si>
    <t>Заведующий     И.А. Цепелева</t>
  </si>
  <si>
    <t>картофель, крупа перловая, морковь, лук, огурцы соленые, масло растительное, вода</t>
  </si>
  <si>
    <t>картофель, крупа перловая, морковь, лук, огурцы соленые, масло растительное,  вода</t>
  </si>
  <si>
    <t>Приказ №133-од от «07» ноября 2024</t>
  </si>
  <si>
    <t>Дети с 3 до 7 лет Неделя 3 день 1</t>
  </si>
  <si>
    <t>Дети ясли Неделя 3 день 1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</si>
</sst>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0" xfId="0" applyBorder="1"/>
    <xf numFmtId="0" fontId="2" fillId="0" borderId="1" xfId="0" applyFont="1" applyBorder="1" applyAlignment="1">
      <alignment horizontal="center"/>
    </xf>
    <xf numFmtId="0" fontId="7" fillId="0" borderId="0" xfId="0" applyFont="1"/>
    <xf numFmtId="0" fontId="0" fillId="0" borderId="3" xfId="0" applyBorder="1"/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0" fillId="0" borderId="9" xfId="0" applyBorder="1"/>
    <xf numFmtId="0" fontId="6" fillId="0" borderId="1" xfId="0" applyFont="1" applyBorder="1" applyAlignment="1">
      <alignment vertical="center" wrapText="1"/>
    </xf>
    <xf numFmtId="0" fontId="1" fillId="0" borderId="1" xfId="0" applyFont="1" applyBorder="1"/>
    <xf numFmtId="0" fontId="1" fillId="0" borderId="9" xfId="0" applyFont="1" applyBorder="1"/>
    <xf numFmtId="0" fontId="1" fillId="0" borderId="3" xfId="0" applyFont="1" applyBorder="1"/>
    <xf numFmtId="0" fontId="4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" fillId="0" borderId="4" xfId="0" applyFont="1" applyBorder="1" applyAlignment="1">
      <alignment wrapText="1"/>
    </xf>
    <xf numFmtId="0" fontId="1" fillId="0" borderId="4" xfId="0" applyFont="1" applyBorder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4"/>
  <sheetViews>
    <sheetView zoomScale="71" zoomScaleNormal="71" workbookViewId="0">
      <selection activeCell="Z29" sqref="Z29"/>
    </sheetView>
  </sheetViews>
  <sheetFormatPr defaultRowHeight="15"/>
  <cols>
    <col min="2" max="2" width="43.28515625" customWidth="1"/>
  </cols>
  <sheetData>
    <row r="1" spans="1:9" ht="15" customHeight="1">
      <c r="A1" s="25" t="s">
        <v>0</v>
      </c>
      <c r="B1" s="25" t="s">
        <v>3</v>
      </c>
      <c r="C1" s="25" t="s">
        <v>1</v>
      </c>
      <c r="D1" s="27" t="s">
        <v>2</v>
      </c>
      <c r="E1" s="28"/>
      <c r="F1" s="29"/>
      <c r="G1" s="25" t="s">
        <v>7</v>
      </c>
      <c r="H1" s="25" t="s">
        <v>8</v>
      </c>
      <c r="I1" s="3"/>
    </row>
    <row r="2" spans="1:9">
      <c r="A2" s="26"/>
      <c r="B2" s="26"/>
      <c r="C2" s="26"/>
      <c r="D2" s="4" t="s">
        <v>6</v>
      </c>
      <c r="E2" s="4" t="s">
        <v>4</v>
      </c>
      <c r="F2" s="4" t="s">
        <v>5</v>
      </c>
      <c r="G2" s="26"/>
      <c r="H2" s="26"/>
      <c r="I2" s="3"/>
    </row>
    <row r="3" spans="1:9">
      <c r="A3" s="31" t="s">
        <v>54</v>
      </c>
      <c r="B3" s="32"/>
      <c r="C3" s="32"/>
      <c r="D3" s="32"/>
      <c r="E3" s="32"/>
      <c r="F3" s="32"/>
      <c r="G3" s="32"/>
      <c r="H3" s="33"/>
      <c r="I3" s="3"/>
    </row>
    <row r="4" spans="1:9" ht="15.75">
      <c r="A4" s="24" t="s">
        <v>14</v>
      </c>
      <c r="B4" s="7" t="s">
        <v>9</v>
      </c>
      <c r="C4" s="18">
        <v>20</v>
      </c>
      <c r="D4" s="18">
        <v>1.5</v>
      </c>
      <c r="E4" s="18">
        <v>0.57999999999999996</v>
      </c>
      <c r="F4" s="18">
        <v>10.28</v>
      </c>
      <c r="G4" s="18">
        <v>52.4</v>
      </c>
      <c r="H4" s="18">
        <v>117</v>
      </c>
      <c r="I4" s="3"/>
    </row>
    <row r="5" spans="1:9" ht="15.75">
      <c r="A5" s="2"/>
      <c r="B5" s="7" t="s">
        <v>10</v>
      </c>
      <c r="C5" s="18">
        <v>8</v>
      </c>
      <c r="D5" s="18">
        <v>2.0499999999999998</v>
      </c>
      <c r="E5" s="18">
        <v>2.1</v>
      </c>
      <c r="F5" s="18">
        <v>0</v>
      </c>
      <c r="G5" s="18">
        <v>27.44</v>
      </c>
      <c r="H5" s="18">
        <v>106</v>
      </c>
      <c r="I5" s="3"/>
    </row>
    <row r="6" spans="1:9" ht="16.5" customHeight="1">
      <c r="A6" s="2"/>
      <c r="B6" s="17" t="s">
        <v>42</v>
      </c>
      <c r="C6" s="30">
        <v>100</v>
      </c>
      <c r="D6" s="30">
        <v>16</v>
      </c>
      <c r="E6" s="30">
        <v>16.8</v>
      </c>
      <c r="F6" s="30">
        <v>15.9</v>
      </c>
      <c r="G6" s="30">
        <v>283.60000000000002</v>
      </c>
      <c r="H6" s="30">
        <v>319</v>
      </c>
      <c r="I6" s="3"/>
    </row>
    <row r="7" spans="1:9" ht="30" customHeight="1">
      <c r="A7" s="2"/>
      <c r="B7" s="19" t="s">
        <v>44</v>
      </c>
      <c r="C7" s="30"/>
      <c r="D7" s="30"/>
      <c r="E7" s="30"/>
      <c r="F7" s="30"/>
      <c r="G7" s="30"/>
      <c r="H7" s="30"/>
      <c r="I7" s="3"/>
    </row>
    <row r="8" spans="1:9" ht="19.5" customHeight="1">
      <c r="A8" s="2"/>
      <c r="B8" s="17" t="s">
        <v>43</v>
      </c>
      <c r="C8" s="18">
        <v>30</v>
      </c>
      <c r="D8" s="18">
        <v>0.78</v>
      </c>
      <c r="E8" s="18">
        <v>1.9</v>
      </c>
      <c r="F8" s="18">
        <v>0.48</v>
      </c>
      <c r="G8" s="18">
        <v>38</v>
      </c>
      <c r="H8" s="18">
        <v>449</v>
      </c>
      <c r="I8" s="3"/>
    </row>
    <row r="9" spans="1:9" ht="19.5" customHeight="1">
      <c r="A9" s="2"/>
      <c r="B9" s="7" t="s">
        <v>11</v>
      </c>
      <c r="C9" s="30">
        <v>150</v>
      </c>
      <c r="D9" s="30">
        <v>7.4999999999999997E-2</v>
      </c>
      <c r="E9" s="30">
        <v>0</v>
      </c>
      <c r="F9" s="30">
        <v>11.4</v>
      </c>
      <c r="G9" s="30">
        <v>45.75</v>
      </c>
      <c r="H9" s="30">
        <v>505</v>
      </c>
      <c r="I9" s="3"/>
    </row>
    <row r="10" spans="1:9" ht="18" customHeight="1">
      <c r="A10" s="2"/>
      <c r="B10" s="9" t="s">
        <v>12</v>
      </c>
      <c r="C10" s="30"/>
      <c r="D10" s="30"/>
      <c r="E10" s="30"/>
      <c r="F10" s="30"/>
      <c r="G10" s="30"/>
      <c r="H10" s="30"/>
      <c r="I10" s="3"/>
    </row>
    <row r="11" spans="1:9">
      <c r="A11" s="5" t="s">
        <v>13</v>
      </c>
      <c r="B11" s="1"/>
      <c r="C11" s="12">
        <f>SUM(C4:C10)</f>
        <v>308</v>
      </c>
      <c r="D11" s="12">
        <f>SUM(D4:D10)</f>
        <v>20.405000000000001</v>
      </c>
      <c r="E11" s="12">
        <f t="shared" ref="E11:G11" si="0">SUM(E4:E10)</f>
        <v>21.38</v>
      </c>
      <c r="F11" s="12">
        <f t="shared" si="0"/>
        <v>38.06</v>
      </c>
      <c r="G11" s="12">
        <f t="shared" si="0"/>
        <v>447.19000000000005</v>
      </c>
      <c r="H11" s="12"/>
      <c r="I11" s="3"/>
    </row>
    <row r="12" spans="1:9" ht="30">
      <c r="A12" s="23" t="s">
        <v>15</v>
      </c>
      <c r="B12" s="7" t="s">
        <v>47</v>
      </c>
      <c r="C12" s="21">
        <v>200</v>
      </c>
      <c r="D12" s="21">
        <v>0</v>
      </c>
      <c r="E12" s="21">
        <v>0</v>
      </c>
      <c r="F12" s="21">
        <v>23</v>
      </c>
      <c r="G12" s="21">
        <v>92</v>
      </c>
      <c r="H12" s="15">
        <v>537</v>
      </c>
      <c r="I12" s="3"/>
    </row>
    <row r="13" spans="1:9">
      <c r="A13" s="5" t="s">
        <v>16</v>
      </c>
      <c r="B13" s="1"/>
      <c r="C13" s="12">
        <f>C12</f>
        <v>200</v>
      </c>
      <c r="D13" s="12">
        <f t="shared" ref="D13:G13" si="1">D12</f>
        <v>0</v>
      </c>
      <c r="E13" s="12">
        <f t="shared" si="1"/>
        <v>0</v>
      </c>
      <c r="F13" s="12">
        <f t="shared" si="1"/>
        <v>23</v>
      </c>
      <c r="G13" s="12">
        <f t="shared" si="1"/>
        <v>92</v>
      </c>
      <c r="H13" s="12"/>
      <c r="I13" s="3"/>
    </row>
    <row r="14" spans="1:9" ht="15.75">
      <c r="A14" s="24" t="s">
        <v>39</v>
      </c>
      <c r="B14" s="7" t="s">
        <v>17</v>
      </c>
      <c r="C14" s="15">
        <v>20</v>
      </c>
      <c r="D14" s="15">
        <v>1.32</v>
      </c>
      <c r="E14" s="15">
        <v>0.24</v>
      </c>
      <c r="F14" s="15">
        <v>6.68</v>
      </c>
      <c r="G14" s="15">
        <v>34.799999999999997</v>
      </c>
      <c r="H14" s="15">
        <v>115</v>
      </c>
      <c r="I14" s="3"/>
    </row>
    <row r="15" spans="1:9" ht="15.75">
      <c r="A15" s="2"/>
      <c r="B15" s="7" t="s">
        <v>18</v>
      </c>
      <c r="C15" s="15">
        <v>20</v>
      </c>
      <c r="D15" s="15">
        <v>1.52</v>
      </c>
      <c r="E15" s="15">
        <v>0.16</v>
      </c>
      <c r="F15" s="15">
        <v>9.84</v>
      </c>
      <c r="G15" s="15">
        <v>47</v>
      </c>
      <c r="H15" s="15">
        <v>114</v>
      </c>
      <c r="I15" s="3"/>
    </row>
    <row r="16" spans="1:9" ht="15.75">
      <c r="A16" s="2"/>
      <c r="B16" s="7" t="s">
        <v>19</v>
      </c>
      <c r="C16" s="30">
        <v>150</v>
      </c>
      <c r="D16" s="30">
        <v>5.5</v>
      </c>
      <c r="E16" s="30">
        <v>4.3</v>
      </c>
      <c r="F16" s="30">
        <v>9.6300000000000008</v>
      </c>
      <c r="G16" s="30">
        <v>99.75</v>
      </c>
      <c r="H16" s="30">
        <v>82</v>
      </c>
      <c r="I16" s="3"/>
    </row>
    <row r="17" spans="1:9" ht="25.5">
      <c r="A17" s="2"/>
      <c r="B17" s="9" t="s">
        <v>51</v>
      </c>
      <c r="C17" s="30"/>
      <c r="D17" s="30"/>
      <c r="E17" s="30"/>
      <c r="F17" s="30"/>
      <c r="G17" s="30"/>
      <c r="H17" s="30"/>
      <c r="I17" s="3"/>
    </row>
    <row r="18" spans="1:9" ht="15.75">
      <c r="A18" s="2"/>
      <c r="B18" s="7" t="s">
        <v>20</v>
      </c>
      <c r="C18" s="34">
        <v>70</v>
      </c>
      <c r="D18" s="34">
        <v>6.65</v>
      </c>
      <c r="E18" s="34">
        <v>10.71</v>
      </c>
      <c r="F18" s="34">
        <v>7.98</v>
      </c>
      <c r="G18" s="34">
        <v>154.69999999999999</v>
      </c>
      <c r="H18" s="34">
        <v>395</v>
      </c>
      <c r="I18" s="3"/>
    </row>
    <row r="19" spans="1:9" ht="25.5">
      <c r="A19" s="2"/>
      <c r="B19" s="9" t="s">
        <v>21</v>
      </c>
      <c r="C19" s="34"/>
      <c r="D19" s="34"/>
      <c r="E19" s="34"/>
      <c r="F19" s="34"/>
      <c r="G19" s="34"/>
      <c r="H19" s="34"/>
      <c r="I19" s="3"/>
    </row>
    <row r="20" spans="1:9" ht="15.75">
      <c r="A20" s="2"/>
      <c r="B20" s="7" t="s">
        <v>45</v>
      </c>
      <c r="C20" s="34">
        <v>100</v>
      </c>
      <c r="D20" s="34">
        <v>3.8</v>
      </c>
      <c r="E20" s="34">
        <v>0.4</v>
      </c>
      <c r="F20" s="34">
        <v>19.399999999999999</v>
      </c>
      <c r="G20" s="34">
        <v>96.6</v>
      </c>
      <c r="H20" s="34">
        <v>297</v>
      </c>
      <c r="I20" s="3"/>
    </row>
    <row r="21" spans="1:9">
      <c r="A21" s="2"/>
      <c r="B21" s="9" t="s">
        <v>22</v>
      </c>
      <c r="C21" s="34"/>
      <c r="D21" s="34"/>
      <c r="E21" s="34"/>
      <c r="F21" s="34"/>
      <c r="G21" s="34"/>
      <c r="H21" s="34"/>
      <c r="I21" s="3"/>
    </row>
    <row r="22" spans="1:9" ht="15.75">
      <c r="A22" s="2"/>
      <c r="B22" s="7" t="s">
        <v>23</v>
      </c>
      <c r="C22" s="15">
        <v>30</v>
      </c>
      <c r="D22" s="15">
        <v>0.24</v>
      </c>
      <c r="E22" s="15">
        <v>1.7</v>
      </c>
      <c r="F22" s="15">
        <v>18.5</v>
      </c>
      <c r="G22" s="15">
        <v>100</v>
      </c>
      <c r="H22" s="15">
        <v>181</v>
      </c>
      <c r="I22" s="3"/>
    </row>
    <row r="23" spans="1:9" ht="15.75">
      <c r="A23" s="2"/>
      <c r="B23" s="7" t="s">
        <v>46</v>
      </c>
      <c r="C23" s="34">
        <v>150</v>
      </c>
      <c r="D23" s="30">
        <v>0.37</v>
      </c>
      <c r="E23" s="30">
        <v>0</v>
      </c>
      <c r="F23" s="30">
        <v>20.2</v>
      </c>
      <c r="G23" s="30">
        <v>82.5</v>
      </c>
      <c r="H23" s="34">
        <v>527</v>
      </c>
      <c r="I23" s="3"/>
    </row>
    <row r="24" spans="1:9" ht="15" customHeight="1">
      <c r="A24" s="2"/>
      <c r="B24" s="9" t="s">
        <v>24</v>
      </c>
      <c r="C24" s="34"/>
      <c r="D24" s="30"/>
      <c r="E24" s="30"/>
      <c r="F24" s="30"/>
      <c r="G24" s="30"/>
      <c r="H24" s="34"/>
      <c r="I24" s="3"/>
    </row>
    <row r="25" spans="1:9">
      <c r="A25" s="5" t="s">
        <v>25</v>
      </c>
      <c r="B25" s="1"/>
      <c r="C25" s="12">
        <f>SUM(C14:C24)</f>
        <v>540</v>
      </c>
      <c r="D25" s="12">
        <f>SUM(D14:D24)</f>
        <v>19.399999999999999</v>
      </c>
      <c r="E25" s="12">
        <f t="shared" ref="E25:G25" si="2">SUM(E14:E24)</f>
        <v>17.510000000000002</v>
      </c>
      <c r="F25" s="12">
        <f t="shared" si="2"/>
        <v>92.23</v>
      </c>
      <c r="G25" s="12">
        <f t="shared" si="2"/>
        <v>615.35</v>
      </c>
      <c r="H25" s="12"/>
      <c r="I25" s="3"/>
    </row>
    <row r="26" spans="1:9" ht="15.75">
      <c r="A26" s="24" t="s">
        <v>38</v>
      </c>
      <c r="B26" s="7" t="s">
        <v>26</v>
      </c>
      <c r="C26" s="34">
        <v>70</v>
      </c>
      <c r="D26" s="34">
        <v>5.95</v>
      </c>
      <c r="E26" s="34">
        <v>3.3</v>
      </c>
      <c r="F26" s="34">
        <v>41.2</v>
      </c>
      <c r="G26" s="34">
        <v>218</v>
      </c>
      <c r="H26" s="34">
        <v>589</v>
      </c>
      <c r="I26" s="3"/>
    </row>
    <row r="27" spans="1:9" ht="25.5">
      <c r="A27" s="2"/>
      <c r="B27" s="9" t="s">
        <v>27</v>
      </c>
      <c r="C27" s="34"/>
      <c r="D27" s="34"/>
      <c r="E27" s="34"/>
      <c r="F27" s="34"/>
      <c r="G27" s="34"/>
      <c r="H27" s="34"/>
      <c r="I27" s="3"/>
    </row>
    <row r="28" spans="1:9" ht="15.75">
      <c r="A28" s="2"/>
      <c r="B28" s="7" t="s">
        <v>28</v>
      </c>
      <c r="C28" s="15">
        <v>150</v>
      </c>
      <c r="D28" s="15">
        <v>4.3499999999999996</v>
      </c>
      <c r="E28" s="15">
        <v>3.75</v>
      </c>
      <c r="F28" s="15">
        <v>7.2</v>
      </c>
      <c r="G28" s="15">
        <v>79.5</v>
      </c>
      <c r="H28" s="15">
        <v>534</v>
      </c>
      <c r="I28" s="3"/>
    </row>
    <row r="29" spans="1:9" ht="15.75">
      <c r="A29" s="2"/>
      <c r="B29" s="7"/>
      <c r="C29" s="15"/>
      <c r="D29" s="15"/>
      <c r="E29" s="15"/>
      <c r="F29" s="15"/>
      <c r="G29" s="15"/>
      <c r="H29" s="15"/>
      <c r="I29" s="3"/>
    </row>
    <row r="30" spans="1:9">
      <c r="A30" s="12" t="s">
        <v>29</v>
      </c>
      <c r="B30" s="10"/>
      <c r="C30" s="13">
        <f>SUM(C26:C29)</f>
        <v>220</v>
      </c>
      <c r="D30" s="13">
        <f t="shared" ref="D30:G30" si="3">SUM(D26:D29)</f>
        <v>10.3</v>
      </c>
      <c r="E30" s="13">
        <f t="shared" si="3"/>
        <v>7.05</v>
      </c>
      <c r="F30" s="13">
        <f t="shared" si="3"/>
        <v>48.400000000000006</v>
      </c>
      <c r="G30" s="13">
        <f t="shared" si="3"/>
        <v>297.5</v>
      </c>
      <c r="H30" s="13"/>
      <c r="I30" s="3"/>
    </row>
    <row r="31" spans="1:9" ht="15.75">
      <c r="A31" s="24" t="s">
        <v>37</v>
      </c>
      <c r="B31" s="7" t="s">
        <v>18</v>
      </c>
      <c r="C31" s="15">
        <v>20</v>
      </c>
      <c r="D31" s="15">
        <v>1.52</v>
      </c>
      <c r="E31" s="15">
        <v>0.16</v>
      </c>
      <c r="F31" s="15">
        <v>9.84</v>
      </c>
      <c r="G31" s="15">
        <v>47</v>
      </c>
      <c r="H31" s="15">
        <v>114</v>
      </c>
    </row>
    <row r="32" spans="1:9" ht="15.75">
      <c r="A32" s="2"/>
      <c r="B32" s="7" t="s">
        <v>30</v>
      </c>
      <c r="C32" s="34">
        <v>50</v>
      </c>
      <c r="D32" s="34">
        <v>7.95</v>
      </c>
      <c r="E32" s="34">
        <v>3.9</v>
      </c>
      <c r="F32" s="34">
        <v>1.6</v>
      </c>
      <c r="G32" s="34">
        <v>73.599999999999994</v>
      </c>
      <c r="H32" s="34">
        <v>343</v>
      </c>
    </row>
    <row r="33" spans="1:8">
      <c r="A33" s="2"/>
      <c r="B33" s="9" t="s">
        <v>31</v>
      </c>
      <c r="C33" s="34"/>
      <c r="D33" s="34"/>
      <c r="E33" s="34"/>
      <c r="F33" s="34"/>
      <c r="G33" s="34"/>
      <c r="H33" s="34"/>
    </row>
    <row r="34" spans="1:8" ht="15.75">
      <c r="A34" s="2"/>
      <c r="B34" s="7" t="s">
        <v>32</v>
      </c>
      <c r="C34" s="34">
        <v>120</v>
      </c>
      <c r="D34" s="34">
        <v>2.2799999999999998</v>
      </c>
      <c r="E34" s="34">
        <v>4.92</v>
      </c>
      <c r="F34" s="34">
        <v>15.24</v>
      </c>
      <c r="G34" s="34">
        <v>114</v>
      </c>
      <c r="H34" s="34">
        <v>204</v>
      </c>
    </row>
    <row r="35" spans="1:8">
      <c r="A35" s="2"/>
      <c r="B35" s="9" t="s">
        <v>33</v>
      </c>
      <c r="C35" s="34"/>
      <c r="D35" s="34"/>
      <c r="E35" s="34"/>
      <c r="F35" s="34"/>
      <c r="G35" s="34"/>
      <c r="H35" s="34"/>
    </row>
    <row r="36" spans="1:8" ht="15.75">
      <c r="A36" s="2"/>
      <c r="B36" s="7" t="s">
        <v>34</v>
      </c>
      <c r="C36" s="15">
        <v>30</v>
      </c>
      <c r="D36" s="15">
        <v>0.24</v>
      </c>
      <c r="E36" s="15">
        <v>0.03</v>
      </c>
      <c r="F36" s="15">
        <v>0.51</v>
      </c>
      <c r="G36" s="15">
        <v>3.9</v>
      </c>
      <c r="H36" s="15">
        <v>113</v>
      </c>
    </row>
    <row r="37" spans="1:8" ht="15.75">
      <c r="A37" s="2"/>
      <c r="B37" s="7" t="s">
        <v>35</v>
      </c>
      <c r="C37" s="34">
        <v>150</v>
      </c>
      <c r="D37" s="34">
        <v>0.53</v>
      </c>
      <c r="E37" s="34">
        <v>0.23</v>
      </c>
      <c r="F37" s="34">
        <v>17.100000000000001</v>
      </c>
      <c r="G37" s="34">
        <v>73.25</v>
      </c>
      <c r="H37" s="34">
        <v>538</v>
      </c>
    </row>
    <row r="38" spans="1:8" ht="15.75">
      <c r="A38" s="2"/>
      <c r="B38" s="11" t="s">
        <v>36</v>
      </c>
      <c r="C38" s="34"/>
      <c r="D38" s="34"/>
      <c r="E38" s="34"/>
      <c r="F38" s="34"/>
      <c r="G38" s="34"/>
      <c r="H38" s="34"/>
    </row>
    <row r="39" spans="1:8">
      <c r="A39" s="12" t="s">
        <v>40</v>
      </c>
      <c r="B39" s="6"/>
      <c r="C39" s="14">
        <f>SUM(C31:C38)</f>
        <v>370</v>
      </c>
      <c r="D39" s="14">
        <f>SUM(D31:D38)</f>
        <v>12.52</v>
      </c>
      <c r="E39" s="14">
        <f t="shared" ref="E39:G39" si="4">SUM(E31:E38)</f>
        <v>9.24</v>
      </c>
      <c r="F39" s="14">
        <f t="shared" si="4"/>
        <v>44.290000000000006</v>
      </c>
      <c r="G39" s="14">
        <f t="shared" si="4"/>
        <v>311.75</v>
      </c>
      <c r="H39" s="14"/>
    </row>
    <row r="40" spans="1:8">
      <c r="A40" s="12" t="s">
        <v>41</v>
      </c>
      <c r="B40" s="1"/>
      <c r="C40" s="12">
        <f>C11+C13+C25+C39+C30</f>
        <v>1638</v>
      </c>
      <c r="D40" s="12">
        <f t="shared" ref="D40:G40" si="5">D11+D13+D25+D39+D30</f>
        <v>62.625</v>
      </c>
      <c r="E40" s="12">
        <f t="shared" si="5"/>
        <v>55.18</v>
      </c>
      <c r="F40" s="12">
        <f t="shared" si="5"/>
        <v>245.98000000000005</v>
      </c>
      <c r="G40" s="12">
        <f t="shared" si="5"/>
        <v>1763.79</v>
      </c>
      <c r="H40" s="12"/>
    </row>
    <row r="42" spans="1:8">
      <c r="E42" t="s">
        <v>48</v>
      </c>
    </row>
    <row r="43" spans="1:8">
      <c r="E43" t="s">
        <v>49</v>
      </c>
    </row>
    <row r="44" spans="1:8">
      <c r="E44" t="s">
        <v>52</v>
      </c>
    </row>
  </sheetData>
  <mergeCells count="67">
    <mergeCell ref="H37:H38"/>
    <mergeCell ref="C34:C35"/>
    <mergeCell ref="D34:D35"/>
    <mergeCell ref="E34:E35"/>
    <mergeCell ref="F34:F35"/>
    <mergeCell ref="G34:G35"/>
    <mergeCell ref="H34:H35"/>
    <mergeCell ref="C37:C38"/>
    <mergeCell ref="D37:D38"/>
    <mergeCell ref="E37:E38"/>
    <mergeCell ref="F37:F38"/>
    <mergeCell ref="G37:G38"/>
    <mergeCell ref="H32:H33"/>
    <mergeCell ref="C26:C27"/>
    <mergeCell ref="D26:D27"/>
    <mergeCell ref="E26:E27"/>
    <mergeCell ref="F26:F27"/>
    <mergeCell ref="G26:G27"/>
    <mergeCell ref="H26:H27"/>
    <mergeCell ref="C32:C33"/>
    <mergeCell ref="D32:D33"/>
    <mergeCell ref="E32:E33"/>
    <mergeCell ref="F32:F33"/>
    <mergeCell ref="G32:G33"/>
    <mergeCell ref="H23:H24"/>
    <mergeCell ref="C20:C21"/>
    <mergeCell ref="D20:D21"/>
    <mergeCell ref="E20:E21"/>
    <mergeCell ref="F20:F21"/>
    <mergeCell ref="G20:G21"/>
    <mergeCell ref="H20:H21"/>
    <mergeCell ref="C23:C24"/>
    <mergeCell ref="D23:D24"/>
    <mergeCell ref="E23:E24"/>
    <mergeCell ref="F23:F24"/>
    <mergeCell ref="G23:G24"/>
    <mergeCell ref="H18:H19"/>
    <mergeCell ref="C16:C17"/>
    <mergeCell ref="D16:D17"/>
    <mergeCell ref="E16:E17"/>
    <mergeCell ref="F16:F17"/>
    <mergeCell ref="G16:G17"/>
    <mergeCell ref="H16:H17"/>
    <mergeCell ref="C18:C19"/>
    <mergeCell ref="D18:D19"/>
    <mergeCell ref="E18:E19"/>
    <mergeCell ref="F18:F19"/>
    <mergeCell ref="G18:G19"/>
    <mergeCell ref="H9:H10"/>
    <mergeCell ref="A3:H3"/>
    <mergeCell ref="C6:C7"/>
    <mergeCell ref="D6:D7"/>
    <mergeCell ref="E6:E7"/>
    <mergeCell ref="F6:F7"/>
    <mergeCell ref="G6:G7"/>
    <mergeCell ref="H6:H7"/>
    <mergeCell ref="C9:C10"/>
    <mergeCell ref="D9:D10"/>
    <mergeCell ref="E9:E10"/>
    <mergeCell ref="F9:F10"/>
    <mergeCell ref="G9:G10"/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3"/>
  <sheetViews>
    <sheetView tabSelected="1" zoomScale="71" zoomScaleNormal="71" workbookViewId="0">
      <selection activeCell="M17" sqref="M17"/>
    </sheetView>
  </sheetViews>
  <sheetFormatPr defaultRowHeight="15"/>
  <cols>
    <col min="2" max="2" width="43.28515625" customWidth="1"/>
  </cols>
  <sheetData>
    <row r="1" spans="1:9" ht="15" customHeight="1">
      <c r="A1" s="25" t="s">
        <v>0</v>
      </c>
      <c r="B1" s="25" t="s">
        <v>3</v>
      </c>
      <c r="C1" s="25" t="s">
        <v>1</v>
      </c>
      <c r="D1" s="27" t="s">
        <v>2</v>
      </c>
      <c r="E1" s="28"/>
      <c r="F1" s="29"/>
      <c r="G1" s="25" t="s">
        <v>7</v>
      </c>
      <c r="H1" s="25" t="s">
        <v>8</v>
      </c>
      <c r="I1" s="3"/>
    </row>
    <row r="2" spans="1:9">
      <c r="A2" s="26"/>
      <c r="B2" s="26"/>
      <c r="C2" s="26"/>
      <c r="D2" s="4" t="s">
        <v>6</v>
      </c>
      <c r="E2" s="4" t="s">
        <v>4</v>
      </c>
      <c r="F2" s="4" t="s">
        <v>5</v>
      </c>
      <c r="G2" s="26"/>
      <c r="H2" s="26"/>
      <c r="I2" s="3"/>
    </row>
    <row r="3" spans="1:9">
      <c r="A3" s="31" t="s">
        <v>53</v>
      </c>
      <c r="B3" s="32"/>
      <c r="C3" s="32"/>
      <c r="D3" s="32"/>
      <c r="E3" s="32"/>
      <c r="F3" s="32"/>
      <c r="G3" s="32"/>
      <c r="H3" s="33"/>
      <c r="I3" s="3"/>
    </row>
    <row r="4" spans="1:9" ht="15.75">
      <c r="A4" s="24" t="s">
        <v>14</v>
      </c>
      <c r="B4" s="7" t="s">
        <v>9</v>
      </c>
      <c r="C4" s="16">
        <v>30</v>
      </c>
      <c r="D4" s="16">
        <v>2.25</v>
      </c>
      <c r="E4" s="16">
        <v>0.87</v>
      </c>
      <c r="F4" s="16">
        <v>15.42</v>
      </c>
      <c r="G4" s="16">
        <v>78.599999999999994</v>
      </c>
      <c r="H4" s="16">
        <v>117</v>
      </c>
      <c r="I4" s="3"/>
    </row>
    <row r="5" spans="1:9" ht="15.75">
      <c r="A5" s="2"/>
      <c r="B5" s="7" t="s">
        <v>10</v>
      </c>
      <c r="C5" s="16">
        <v>12</v>
      </c>
      <c r="D5" s="16">
        <v>3.07</v>
      </c>
      <c r="E5" s="16">
        <v>3.13</v>
      </c>
      <c r="F5" s="16">
        <v>0</v>
      </c>
      <c r="G5" s="16">
        <v>41.16</v>
      </c>
      <c r="H5" s="16">
        <v>106</v>
      </c>
      <c r="I5" s="3"/>
    </row>
    <row r="6" spans="1:9" ht="16.5" customHeight="1">
      <c r="A6" s="2"/>
      <c r="B6" s="17" t="s">
        <v>42</v>
      </c>
      <c r="C6" s="30">
        <v>120</v>
      </c>
      <c r="D6" s="30">
        <v>19.2</v>
      </c>
      <c r="E6" s="30">
        <v>20.14</v>
      </c>
      <c r="F6" s="30">
        <v>19.100000000000001</v>
      </c>
      <c r="G6" s="30">
        <v>340.3</v>
      </c>
      <c r="H6" s="30">
        <v>319</v>
      </c>
      <c r="I6" s="3"/>
    </row>
    <row r="7" spans="1:9" ht="30" customHeight="1">
      <c r="A7" s="2"/>
      <c r="B7" s="19" t="s">
        <v>44</v>
      </c>
      <c r="C7" s="30"/>
      <c r="D7" s="30"/>
      <c r="E7" s="30"/>
      <c r="F7" s="30"/>
      <c r="G7" s="30"/>
      <c r="H7" s="30"/>
      <c r="I7" s="3"/>
    </row>
    <row r="8" spans="1:9" ht="19.5" customHeight="1">
      <c r="A8" s="2"/>
      <c r="B8" s="17" t="s">
        <v>43</v>
      </c>
      <c r="C8" s="20">
        <v>30</v>
      </c>
      <c r="D8" s="20">
        <v>0.78</v>
      </c>
      <c r="E8" s="20">
        <v>1.9</v>
      </c>
      <c r="F8" s="20">
        <v>0.48</v>
      </c>
      <c r="G8" s="20">
        <v>38</v>
      </c>
      <c r="H8" s="20">
        <v>449</v>
      </c>
      <c r="I8" s="3"/>
    </row>
    <row r="9" spans="1:9" ht="19.5" customHeight="1">
      <c r="A9" s="2"/>
      <c r="B9" s="7" t="s">
        <v>11</v>
      </c>
      <c r="C9" s="30">
        <v>180</v>
      </c>
      <c r="D9" s="30">
        <v>0.09</v>
      </c>
      <c r="E9" s="30">
        <v>0</v>
      </c>
      <c r="F9" s="30">
        <v>13.68</v>
      </c>
      <c r="G9" s="30">
        <v>54.9</v>
      </c>
      <c r="H9" s="30">
        <v>505</v>
      </c>
      <c r="I9" s="3"/>
    </row>
    <row r="10" spans="1:9" ht="18" customHeight="1">
      <c r="A10" s="2"/>
      <c r="B10" s="9" t="s">
        <v>12</v>
      </c>
      <c r="C10" s="30"/>
      <c r="D10" s="30"/>
      <c r="E10" s="30"/>
      <c r="F10" s="30"/>
      <c r="G10" s="30"/>
      <c r="H10" s="30"/>
      <c r="I10" s="3"/>
    </row>
    <row r="11" spans="1:9">
      <c r="A11" s="5" t="s">
        <v>13</v>
      </c>
      <c r="B11" s="1"/>
      <c r="C11" s="12">
        <f>SUM(C4:C10)</f>
        <v>372</v>
      </c>
      <c r="D11" s="12">
        <f>SUM(D4:D10)</f>
        <v>25.39</v>
      </c>
      <c r="E11" s="12">
        <f t="shared" ref="E11:G11" si="0">SUM(E4:E10)</f>
        <v>26.04</v>
      </c>
      <c r="F11" s="12">
        <f t="shared" si="0"/>
        <v>48.68</v>
      </c>
      <c r="G11" s="12">
        <f t="shared" si="0"/>
        <v>552.96</v>
      </c>
      <c r="H11" s="12"/>
      <c r="I11" s="3"/>
    </row>
    <row r="12" spans="1:9" ht="30">
      <c r="A12" s="23" t="s">
        <v>15</v>
      </c>
      <c r="B12" s="7" t="s">
        <v>47</v>
      </c>
      <c r="C12" s="21">
        <v>200</v>
      </c>
      <c r="D12" s="21">
        <v>0</v>
      </c>
      <c r="E12" s="21">
        <v>0</v>
      </c>
      <c r="F12" s="21">
        <v>23</v>
      </c>
      <c r="G12" s="21">
        <v>92</v>
      </c>
      <c r="H12" s="8">
        <v>537</v>
      </c>
      <c r="I12" s="3"/>
    </row>
    <row r="13" spans="1:9">
      <c r="A13" s="5" t="s">
        <v>16</v>
      </c>
      <c r="B13" s="1"/>
      <c r="C13" s="12">
        <f>C12</f>
        <v>200</v>
      </c>
      <c r="D13" s="12">
        <f t="shared" ref="D13:G13" si="1">D12</f>
        <v>0</v>
      </c>
      <c r="E13" s="12">
        <f t="shared" si="1"/>
        <v>0</v>
      </c>
      <c r="F13" s="12">
        <f t="shared" si="1"/>
        <v>23</v>
      </c>
      <c r="G13" s="12">
        <f t="shared" si="1"/>
        <v>92</v>
      </c>
      <c r="H13" s="12"/>
      <c r="I13" s="3"/>
    </row>
    <row r="14" spans="1:9" ht="15.75">
      <c r="A14" s="2" t="s">
        <v>39</v>
      </c>
      <c r="B14" s="7" t="s">
        <v>17</v>
      </c>
      <c r="C14" s="8">
        <v>30</v>
      </c>
      <c r="D14" s="8">
        <v>1.98</v>
      </c>
      <c r="E14" s="8">
        <v>0.36</v>
      </c>
      <c r="F14" s="8">
        <v>10.02</v>
      </c>
      <c r="G14" s="8">
        <v>52.2</v>
      </c>
      <c r="H14" s="8">
        <v>115</v>
      </c>
      <c r="I14" s="3"/>
    </row>
    <row r="15" spans="1:9" ht="15.75">
      <c r="A15" s="2"/>
      <c r="B15" s="7" t="s">
        <v>18</v>
      </c>
      <c r="C15" s="8">
        <v>30</v>
      </c>
      <c r="D15" s="8">
        <v>2.2799999999999998</v>
      </c>
      <c r="E15" s="8">
        <v>0.24</v>
      </c>
      <c r="F15" s="8">
        <v>14.76</v>
      </c>
      <c r="G15" s="8">
        <v>70.5</v>
      </c>
      <c r="H15" s="8">
        <v>114</v>
      </c>
      <c r="I15" s="3"/>
    </row>
    <row r="16" spans="1:9" ht="15.75">
      <c r="A16" s="2"/>
      <c r="B16" s="7" t="s">
        <v>19</v>
      </c>
      <c r="C16" s="30">
        <v>200</v>
      </c>
      <c r="D16" s="30">
        <v>7.37</v>
      </c>
      <c r="E16" s="30">
        <v>5.77</v>
      </c>
      <c r="F16" s="30">
        <v>12.84</v>
      </c>
      <c r="G16" s="30">
        <v>133</v>
      </c>
      <c r="H16" s="30">
        <v>82</v>
      </c>
      <c r="I16" s="3"/>
    </row>
    <row r="17" spans="1:9" ht="25.5">
      <c r="A17" s="2"/>
      <c r="B17" s="9" t="s">
        <v>50</v>
      </c>
      <c r="C17" s="30"/>
      <c r="D17" s="30"/>
      <c r="E17" s="30"/>
      <c r="F17" s="30"/>
      <c r="G17" s="30"/>
      <c r="H17" s="30"/>
      <c r="I17" s="3"/>
    </row>
    <row r="18" spans="1:9" ht="15.75">
      <c r="A18" s="2"/>
      <c r="B18" s="7" t="s">
        <v>20</v>
      </c>
      <c r="C18" s="34">
        <v>100</v>
      </c>
      <c r="D18" s="34">
        <v>9.5</v>
      </c>
      <c r="E18" s="34">
        <v>15.3</v>
      </c>
      <c r="F18" s="34">
        <v>11.4</v>
      </c>
      <c r="G18" s="34">
        <v>221</v>
      </c>
      <c r="H18" s="34">
        <v>395</v>
      </c>
      <c r="I18" s="3"/>
    </row>
    <row r="19" spans="1:9" ht="25.5">
      <c r="A19" s="2"/>
      <c r="B19" s="9" t="s">
        <v>21</v>
      </c>
      <c r="C19" s="34"/>
      <c r="D19" s="34"/>
      <c r="E19" s="34"/>
      <c r="F19" s="34"/>
      <c r="G19" s="34"/>
      <c r="H19" s="34"/>
      <c r="I19" s="3"/>
    </row>
    <row r="20" spans="1:9" ht="15.75">
      <c r="A20" s="2"/>
      <c r="B20" s="7" t="s">
        <v>45</v>
      </c>
      <c r="C20" s="34">
        <v>130</v>
      </c>
      <c r="D20" s="34">
        <v>4.9000000000000004</v>
      </c>
      <c r="E20" s="34">
        <v>0.57999999999999996</v>
      </c>
      <c r="F20" s="34">
        <v>25.17</v>
      </c>
      <c r="G20" s="34">
        <v>125.6</v>
      </c>
      <c r="H20" s="34">
        <v>297</v>
      </c>
      <c r="I20" s="3"/>
    </row>
    <row r="21" spans="1:9">
      <c r="A21" s="2"/>
      <c r="B21" s="9" t="s">
        <v>22</v>
      </c>
      <c r="C21" s="34"/>
      <c r="D21" s="34"/>
      <c r="E21" s="34"/>
      <c r="F21" s="34"/>
      <c r="G21" s="34"/>
      <c r="H21" s="34"/>
      <c r="I21" s="3"/>
    </row>
    <row r="22" spans="1:9" ht="15.75">
      <c r="A22" s="2"/>
      <c r="B22" s="7" t="s">
        <v>23</v>
      </c>
      <c r="C22" s="8">
        <v>30</v>
      </c>
      <c r="D22" s="8">
        <v>0.24</v>
      </c>
      <c r="E22" s="8">
        <v>1.7</v>
      </c>
      <c r="F22" s="8">
        <v>18.5</v>
      </c>
      <c r="G22" s="8">
        <v>100</v>
      </c>
      <c r="H22" s="8">
        <v>181</v>
      </c>
      <c r="I22" s="3"/>
    </row>
    <row r="23" spans="1:9" ht="15.75">
      <c r="A23" s="2"/>
      <c r="B23" s="7" t="s">
        <v>46</v>
      </c>
      <c r="C23" s="34">
        <v>180</v>
      </c>
      <c r="D23" s="34">
        <v>0.45</v>
      </c>
      <c r="E23" s="34">
        <v>0</v>
      </c>
      <c r="F23" s="34">
        <v>24.3</v>
      </c>
      <c r="G23" s="34">
        <v>99</v>
      </c>
      <c r="H23" s="34">
        <v>527</v>
      </c>
      <c r="I23" s="3"/>
    </row>
    <row r="24" spans="1:9" ht="15" customHeight="1">
      <c r="A24" s="2"/>
      <c r="B24" s="9" t="s">
        <v>24</v>
      </c>
      <c r="C24" s="34"/>
      <c r="D24" s="34"/>
      <c r="E24" s="34"/>
      <c r="F24" s="34"/>
      <c r="G24" s="34"/>
      <c r="H24" s="34"/>
      <c r="I24" s="3"/>
    </row>
    <row r="25" spans="1:9">
      <c r="A25" s="5" t="s">
        <v>25</v>
      </c>
      <c r="B25" s="1"/>
      <c r="C25" s="12">
        <f>SUM(C14:C24)</f>
        <v>700</v>
      </c>
      <c r="D25" s="12">
        <f>SUM(D14:D24)</f>
        <v>26.72</v>
      </c>
      <c r="E25" s="12">
        <f t="shared" ref="E25:G25" si="2">SUM(E14:E24)</f>
        <v>23.95</v>
      </c>
      <c r="F25" s="12">
        <f t="shared" si="2"/>
        <v>116.99</v>
      </c>
      <c r="G25" s="12">
        <f t="shared" si="2"/>
        <v>801.3</v>
      </c>
      <c r="H25" s="12"/>
      <c r="I25" s="3"/>
    </row>
    <row r="26" spans="1:9" ht="15.75">
      <c r="A26" s="24" t="s">
        <v>38</v>
      </c>
      <c r="B26" s="7" t="s">
        <v>26</v>
      </c>
      <c r="C26" s="34">
        <v>70</v>
      </c>
      <c r="D26" s="34">
        <v>5.95</v>
      </c>
      <c r="E26" s="34">
        <v>3.3</v>
      </c>
      <c r="F26" s="34">
        <v>41.2</v>
      </c>
      <c r="G26" s="34">
        <v>218</v>
      </c>
      <c r="H26" s="34">
        <v>589</v>
      </c>
      <c r="I26" s="3"/>
    </row>
    <row r="27" spans="1:9" ht="25.5">
      <c r="A27" s="2"/>
      <c r="B27" s="9" t="s">
        <v>27</v>
      </c>
      <c r="C27" s="34"/>
      <c r="D27" s="34"/>
      <c r="E27" s="34"/>
      <c r="F27" s="34"/>
      <c r="G27" s="34"/>
      <c r="H27" s="34"/>
      <c r="I27" s="3"/>
    </row>
    <row r="28" spans="1:9" ht="15.75">
      <c r="A28" s="2"/>
      <c r="B28" s="7" t="s">
        <v>28</v>
      </c>
      <c r="C28" s="8">
        <v>180</v>
      </c>
      <c r="D28" s="8">
        <v>5.22</v>
      </c>
      <c r="E28" s="8">
        <v>4.5</v>
      </c>
      <c r="F28" s="8">
        <v>8.64</v>
      </c>
      <c r="G28" s="8">
        <v>95.4</v>
      </c>
      <c r="H28" s="8">
        <v>534</v>
      </c>
      <c r="I28" s="3"/>
    </row>
    <row r="29" spans="1:9">
      <c r="A29" s="12" t="s">
        <v>29</v>
      </c>
      <c r="B29" s="10"/>
      <c r="C29" s="13">
        <f>SUM(C26:C28)</f>
        <v>250</v>
      </c>
      <c r="D29" s="13">
        <f>SUM(D26:D28)</f>
        <v>11.17</v>
      </c>
      <c r="E29" s="13">
        <f>SUM(E26:E28)</f>
        <v>7.8</v>
      </c>
      <c r="F29" s="13">
        <f>SUM(F26:F28)</f>
        <v>49.84</v>
      </c>
      <c r="G29" s="13">
        <f>SUM(G26:G28)</f>
        <v>313.39999999999998</v>
      </c>
      <c r="H29" s="13"/>
      <c r="I29" s="3"/>
    </row>
    <row r="30" spans="1:9" ht="15.75">
      <c r="A30" s="24" t="s">
        <v>37</v>
      </c>
      <c r="B30" s="7" t="s">
        <v>18</v>
      </c>
      <c r="C30" s="8">
        <v>20</v>
      </c>
      <c r="D30" s="8">
        <v>1.52</v>
      </c>
      <c r="E30" s="8">
        <v>0.16</v>
      </c>
      <c r="F30" s="8">
        <v>9.84</v>
      </c>
      <c r="G30" s="8">
        <v>47</v>
      </c>
      <c r="H30" s="8">
        <v>114</v>
      </c>
    </row>
    <row r="31" spans="1:9" ht="15.75">
      <c r="A31" s="2"/>
      <c r="B31" s="7" t="s">
        <v>30</v>
      </c>
      <c r="C31" s="34">
        <v>70</v>
      </c>
      <c r="D31" s="34">
        <v>11.13</v>
      </c>
      <c r="E31" s="34">
        <v>5.46</v>
      </c>
      <c r="F31" s="34">
        <v>2.2400000000000002</v>
      </c>
      <c r="G31" s="34">
        <v>103</v>
      </c>
      <c r="H31" s="34">
        <v>343</v>
      </c>
    </row>
    <row r="32" spans="1:9">
      <c r="A32" s="2"/>
      <c r="B32" s="9" t="s">
        <v>31</v>
      </c>
      <c r="C32" s="34"/>
      <c r="D32" s="34"/>
      <c r="E32" s="34"/>
      <c r="F32" s="34"/>
      <c r="G32" s="34"/>
      <c r="H32" s="34"/>
    </row>
    <row r="33" spans="1:8" ht="15.75">
      <c r="A33" s="2"/>
      <c r="B33" s="7" t="s">
        <v>32</v>
      </c>
      <c r="C33" s="34">
        <v>150</v>
      </c>
      <c r="D33" s="34">
        <v>2.85</v>
      </c>
      <c r="E33" s="34">
        <v>6.15</v>
      </c>
      <c r="F33" s="34">
        <v>19.05</v>
      </c>
      <c r="G33" s="34">
        <v>142.5</v>
      </c>
      <c r="H33" s="34">
        <v>204</v>
      </c>
    </row>
    <row r="34" spans="1:8">
      <c r="A34" s="2"/>
      <c r="B34" s="9" t="s">
        <v>33</v>
      </c>
      <c r="C34" s="34"/>
      <c r="D34" s="34"/>
      <c r="E34" s="34"/>
      <c r="F34" s="34"/>
      <c r="G34" s="34"/>
      <c r="H34" s="34"/>
    </row>
    <row r="35" spans="1:8" ht="15.75">
      <c r="A35" s="2"/>
      <c r="B35" s="7" t="s">
        <v>34</v>
      </c>
      <c r="C35" s="22">
        <v>30</v>
      </c>
      <c r="D35" s="22">
        <v>0.24</v>
      </c>
      <c r="E35" s="22">
        <v>0.03</v>
      </c>
      <c r="F35" s="22">
        <v>0.51</v>
      </c>
      <c r="G35" s="22">
        <v>3.9</v>
      </c>
      <c r="H35" s="22">
        <v>113</v>
      </c>
    </row>
    <row r="36" spans="1:8" ht="15.75">
      <c r="A36" s="2"/>
      <c r="B36" s="7" t="s">
        <v>35</v>
      </c>
      <c r="C36" s="34">
        <v>180</v>
      </c>
      <c r="D36" s="34">
        <v>0.63</v>
      </c>
      <c r="E36" s="34">
        <v>0.27</v>
      </c>
      <c r="F36" s="34">
        <v>20.52</v>
      </c>
      <c r="G36" s="34">
        <v>87.9</v>
      </c>
      <c r="H36" s="34">
        <v>538</v>
      </c>
    </row>
    <row r="37" spans="1:8" ht="15.75">
      <c r="A37" s="2"/>
      <c r="B37" s="11" t="s">
        <v>36</v>
      </c>
      <c r="C37" s="34"/>
      <c r="D37" s="34"/>
      <c r="E37" s="34"/>
      <c r="F37" s="34"/>
      <c r="G37" s="34"/>
      <c r="H37" s="34"/>
    </row>
    <row r="38" spans="1:8">
      <c r="A38" s="12" t="s">
        <v>40</v>
      </c>
      <c r="B38" s="6"/>
      <c r="C38" s="14">
        <f>SUM(C30:C37)</f>
        <v>450</v>
      </c>
      <c r="D38" s="14">
        <f>SUM(D30:D37)</f>
        <v>16.37</v>
      </c>
      <c r="E38" s="14">
        <f t="shared" ref="E38:G38" si="3">SUM(E30:E37)</f>
        <v>12.069999999999999</v>
      </c>
      <c r="F38" s="14">
        <f t="shared" si="3"/>
        <v>52.160000000000004</v>
      </c>
      <c r="G38" s="14">
        <f t="shared" si="3"/>
        <v>384.29999999999995</v>
      </c>
      <c r="H38" s="14"/>
    </row>
    <row r="39" spans="1:8">
      <c r="A39" s="12" t="s">
        <v>41</v>
      </c>
      <c r="B39" s="1"/>
      <c r="C39" s="12">
        <f>C11+C13+C25+C38+C29</f>
        <v>1972</v>
      </c>
      <c r="D39" s="12">
        <f>D11+D13+D25+D38+D29</f>
        <v>79.650000000000006</v>
      </c>
      <c r="E39" s="12">
        <f>E11+E13+E25+E38+E29</f>
        <v>69.86</v>
      </c>
      <c r="F39" s="12">
        <f>F11+F13+F25+F38+F29</f>
        <v>290.67</v>
      </c>
      <c r="G39" s="12">
        <f>G11+G13+G25+G38+G29</f>
        <v>2143.96</v>
      </c>
      <c r="H39" s="12"/>
    </row>
    <row r="41" spans="1:8">
      <c r="E41" t="s">
        <v>48</v>
      </c>
    </row>
    <row r="42" spans="1:8">
      <c r="E42" t="s">
        <v>49</v>
      </c>
    </row>
    <row r="43" spans="1:8">
      <c r="E43" t="s">
        <v>52</v>
      </c>
    </row>
  </sheetData>
  <mergeCells count="67">
    <mergeCell ref="H1:H2"/>
    <mergeCell ref="A1:A2"/>
    <mergeCell ref="B1:B2"/>
    <mergeCell ref="C1:C2"/>
    <mergeCell ref="D1:F1"/>
    <mergeCell ref="G1:G2"/>
    <mergeCell ref="H9:H10"/>
    <mergeCell ref="A3:H3"/>
    <mergeCell ref="C6:C7"/>
    <mergeCell ref="D6:D7"/>
    <mergeCell ref="E6:E7"/>
    <mergeCell ref="F6:F7"/>
    <mergeCell ref="G6:G7"/>
    <mergeCell ref="H6:H7"/>
    <mergeCell ref="C9:C10"/>
    <mergeCell ref="D9:D10"/>
    <mergeCell ref="E9:E10"/>
    <mergeCell ref="F9:F10"/>
    <mergeCell ref="G9:G10"/>
    <mergeCell ref="H18:H19"/>
    <mergeCell ref="C16:C17"/>
    <mergeCell ref="D16:D17"/>
    <mergeCell ref="E16:E17"/>
    <mergeCell ref="F16:F17"/>
    <mergeCell ref="G16:G17"/>
    <mergeCell ref="H16:H17"/>
    <mergeCell ref="C18:C19"/>
    <mergeCell ref="D18:D19"/>
    <mergeCell ref="E18:E19"/>
    <mergeCell ref="F18:F19"/>
    <mergeCell ref="G18:G19"/>
    <mergeCell ref="H23:H24"/>
    <mergeCell ref="C20:C21"/>
    <mergeCell ref="D20:D21"/>
    <mergeCell ref="E20:E21"/>
    <mergeCell ref="F20:F21"/>
    <mergeCell ref="G20:G21"/>
    <mergeCell ref="H20:H21"/>
    <mergeCell ref="C23:C24"/>
    <mergeCell ref="D23:D24"/>
    <mergeCell ref="E23:E24"/>
    <mergeCell ref="F23:F24"/>
    <mergeCell ref="G23:G24"/>
    <mergeCell ref="H31:H32"/>
    <mergeCell ref="C26:C27"/>
    <mergeCell ref="D26:D27"/>
    <mergeCell ref="E26:E27"/>
    <mergeCell ref="F26:F27"/>
    <mergeCell ref="G26:G27"/>
    <mergeCell ref="H26:H27"/>
    <mergeCell ref="C31:C32"/>
    <mergeCell ref="D31:D32"/>
    <mergeCell ref="E31:E32"/>
    <mergeCell ref="F31:F32"/>
    <mergeCell ref="G31:G32"/>
    <mergeCell ref="H36:H37"/>
    <mergeCell ref="C33:C34"/>
    <mergeCell ref="D33:D34"/>
    <mergeCell ref="E33:E34"/>
    <mergeCell ref="F33:F34"/>
    <mergeCell ref="G33:G34"/>
    <mergeCell ref="H33:H34"/>
    <mergeCell ref="C36:C37"/>
    <mergeCell ref="D36:D37"/>
    <mergeCell ref="E36:E37"/>
    <mergeCell ref="F36:F37"/>
    <mergeCell ref="G36:G37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 неделя 3 день 1</vt:lpstr>
      <vt:lpstr>3-7 неделя 3 день 1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Кроха</cp:lastModifiedBy>
  <cp:lastPrinted>2024-11-22T04:33:29Z</cp:lastPrinted>
  <dcterms:created xsi:type="dcterms:W3CDTF">2023-09-19T03:39:39Z</dcterms:created>
  <dcterms:modified xsi:type="dcterms:W3CDTF">2025-07-08T13:39:33Z</dcterms:modified>
</cp:coreProperties>
</file>