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7280" windowHeight="9255"/>
  </bookViews>
  <sheets>
    <sheet name="ясли нед 2 день 5" sheetId="9" r:id="rId1"/>
    <sheet name="3-7 нед 2 день 5 " sheetId="10" r:id="rId2"/>
  </sheets>
  <calcPr calcId="124519"/>
</workbook>
</file>

<file path=xl/calcChain.xml><?xml version="1.0" encoding="utf-8"?>
<calcChain xmlns="http://schemas.openxmlformats.org/spreadsheetml/2006/main">
  <c r="D35" i="9"/>
  <c r="E35"/>
  <c r="F35"/>
  <c r="G35"/>
  <c r="G35" i="10"/>
  <c r="F35"/>
  <c r="E35"/>
  <c r="D35"/>
  <c r="C35"/>
  <c r="G28"/>
  <c r="F28"/>
  <c r="E28"/>
  <c r="D28"/>
  <c r="C28"/>
  <c r="G25"/>
  <c r="F25"/>
  <c r="E25"/>
  <c r="D25"/>
  <c r="C25"/>
  <c r="G13"/>
  <c r="F13"/>
  <c r="E13"/>
  <c r="D13"/>
  <c r="C13"/>
  <c r="G11"/>
  <c r="F11"/>
  <c r="E11"/>
  <c r="D11"/>
  <c r="C11"/>
  <c r="C35" i="9"/>
  <c r="G28"/>
  <c r="F28"/>
  <c r="E28"/>
  <c r="D28"/>
  <c r="C28"/>
  <c r="G25"/>
  <c r="F25"/>
  <c r="E25"/>
  <c r="D25"/>
  <c r="C25"/>
  <c r="G13"/>
  <c r="F13"/>
  <c r="E13"/>
  <c r="D13"/>
  <c r="C13"/>
  <c r="G11"/>
  <c r="F11"/>
  <c r="E11"/>
  <c r="D11"/>
  <c r="C11"/>
  <c r="F36" l="1"/>
  <c r="C36"/>
  <c r="E36" i="10"/>
  <c r="F36"/>
  <c r="E36" i="9"/>
  <c r="G36" i="10"/>
  <c r="D36"/>
  <c r="C36"/>
  <c r="G36" i="9"/>
  <c r="D36"/>
</calcChain>
</file>

<file path=xl/sharedStrings.xml><?xml version="1.0" encoding="utf-8"?>
<sst xmlns="http://schemas.openxmlformats.org/spreadsheetml/2006/main" count="108" uniqueCount="55">
  <si>
    <t>Прием пищи</t>
  </si>
  <si>
    <t>Вес блюда</t>
  </si>
  <si>
    <t>Пищевые вещества</t>
  </si>
  <si>
    <t>Наменование блюд</t>
  </si>
  <si>
    <t>Жиры</t>
  </si>
  <si>
    <t>Углеводы</t>
  </si>
  <si>
    <t>Белки</t>
  </si>
  <si>
    <t>Энергетическая  ценность</t>
  </si>
  <si>
    <t>№ рецептуры</t>
  </si>
  <si>
    <t>Батон нарезной</t>
  </si>
  <si>
    <t>Итого за завтрак</t>
  </si>
  <si>
    <t>Завтрак</t>
  </si>
  <si>
    <t>Итого за второй завтрак</t>
  </si>
  <si>
    <t>Хлеб ржаной</t>
  </si>
  <si>
    <t>Хлеб пшеничный</t>
  </si>
  <si>
    <t>Итого за обед</t>
  </si>
  <si>
    <t>Итого за полдник</t>
  </si>
  <si>
    <t xml:space="preserve">Ужин </t>
  </si>
  <si>
    <t xml:space="preserve">Полдник </t>
  </si>
  <si>
    <t>Обед</t>
  </si>
  <si>
    <t>Итого за ужин</t>
  </si>
  <si>
    <t>Итого за день</t>
  </si>
  <si>
    <t>Молоко кипяченое</t>
  </si>
  <si>
    <t>Яйца вареные</t>
  </si>
  <si>
    <t>Кофейный напиток с молоком</t>
  </si>
  <si>
    <t>Борщ с фасолью и картофелем</t>
  </si>
  <si>
    <t>Кнели куриные с рисом</t>
  </si>
  <si>
    <t>Печенье</t>
  </si>
  <si>
    <t>Рыба тушеная в томате с овощами</t>
  </si>
  <si>
    <t>Дети с 1,5 до 3 лет Неделя 2 день 5</t>
  </si>
  <si>
    <t>молоко, вода, крупа рисовая, сахар, масло сливочное</t>
  </si>
  <si>
    <t>кофейный напиток, иолоко, вода, сахар</t>
  </si>
  <si>
    <t>свекла, картофельное пюре, фасоль, морковь, лук репчатый, томатное пюре, масло растительное, чеснок, сахар,вода</t>
  </si>
  <si>
    <r>
      <t xml:space="preserve">Винегрет овощной </t>
    </r>
    <r>
      <rPr>
        <i/>
        <sz val="10"/>
        <color theme="1"/>
        <rFont val="Times New Roman"/>
        <family val="1"/>
        <charset val="204"/>
      </rPr>
      <t>картофель, свекла, морковь, огурцы соленые, лук репчатый, масло растительное</t>
    </r>
  </si>
  <si>
    <t>минтай, вода, морковь, лук репчатый, томат-пюре, масло растительное, сахар</t>
  </si>
  <si>
    <r>
      <t xml:space="preserve">Каша гречневая рассыпчатая              </t>
    </r>
    <r>
      <rPr>
        <i/>
        <sz val="10"/>
        <color theme="1"/>
        <rFont val="Times New Roman"/>
        <family val="1"/>
        <charset val="204"/>
      </rPr>
      <t>крупа гречневая, вода, масло сливочное</t>
    </r>
  </si>
  <si>
    <r>
      <t xml:space="preserve">Салат из горошка зеленого консервированного </t>
    </r>
    <r>
      <rPr>
        <i/>
        <sz val="10"/>
        <color theme="1"/>
        <rFont val="Times New Roman"/>
        <family val="1"/>
        <charset val="204"/>
      </rPr>
      <t xml:space="preserve">          горошек зеленый консервированный, масло растительно</t>
    </r>
  </si>
  <si>
    <t>филе птицы, крупа рисовая, вода, масло сливочное</t>
  </si>
  <si>
    <r>
      <t xml:space="preserve">Картофельное пюре                     </t>
    </r>
    <r>
      <rPr>
        <i/>
        <sz val="10"/>
        <color theme="1"/>
        <rFont val="Times New Roman"/>
        <family val="1"/>
        <charset val="204"/>
      </rPr>
      <t>картофель, молоко, масло сливочное</t>
    </r>
  </si>
  <si>
    <t>Дети с 3 до 7 лет Неделя 2 день 5</t>
  </si>
  <si>
    <r>
      <t xml:space="preserve">Соус белый основной </t>
    </r>
    <r>
      <rPr>
        <i/>
        <sz val="10"/>
        <color theme="1"/>
        <rFont val="Times New Roman"/>
        <family val="1"/>
        <charset val="204"/>
      </rPr>
      <t>бульон, масло сливочное, мука пшеничная, лук репчатый</t>
    </r>
  </si>
  <si>
    <t>Рыба, тушеная в томате с овощами</t>
  </si>
  <si>
    <r>
      <t xml:space="preserve">Чай с молоком                                           </t>
    </r>
    <r>
      <rPr>
        <i/>
        <sz val="10"/>
        <color theme="1"/>
        <rFont val="Times New Roman"/>
        <family val="1"/>
        <charset val="204"/>
      </rPr>
      <t>чай-заварка, сахар, молоко, вода</t>
    </r>
  </si>
  <si>
    <t>Кисель из повидла</t>
  </si>
  <si>
    <t>повидло, сахар, крахмал картофельный, кислота лимонная, вода</t>
  </si>
  <si>
    <t>Плоды и ягоды свежие (яблоко)</t>
  </si>
  <si>
    <t>227/16</t>
  </si>
  <si>
    <t>Каша рисовая молочная жидкая</t>
  </si>
  <si>
    <t>82/13</t>
  </si>
  <si>
    <t>243/13</t>
  </si>
  <si>
    <t>181/16</t>
  </si>
  <si>
    <t>Утверждаю</t>
  </si>
  <si>
    <t>Заведующий     И.А. Цепелева</t>
  </si>
  <si>
    <t>Приказ №133-од от «07» ноября 2024</t>
  </si>
  <si>
    <t>Второй завтрак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</si>
</sst>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0" xfId="0" applyFont="1"/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0" xfId="0" applyFont="1" applyBorder="1"/>
    <xf numFmtId="0" fontId="9" fillId="0" borderId="0" xfId="0" applyFont="1"/>
    <xf numFmtId="0" fontId="10" fillId="0" borderId="0" xfId="0" applyFont="1"/>
    <xf numFmtId="0" fontId="9" fillId="0" borderId="4" xfId="0" applyFont="1" applyBorder="1"/>
    <xf numFmtId="0" fontId="11" fillId="0" borderId="4" xfId="0" applyFont="1" applyBorder="1"/>
    <xf numFmtId="0" fontId="9" fillId="0" borderId="1" xfId="0" applyFont="1" applyBorder="1"/>
    <xf numFmtId="0" fontId="12" fillId="0" borderId="1" xfId="0" applyFont="1" applyBorder="1"/>
    <xf numFmtId="0" fontId="9" fillId="0" borderId="9" xfId="0" applyFont="1" applyBorder="1"/>
    <xf numFmtId="0" fontId="9" fillId="0" borderId="3" xfId="0" applyFont="1" applyBorder="1"/>
    <xf numFmtId="0" fontId="3" fillId="0" borderId="1" xfId="0" applyFont="1" applyBorder="1" applyAlignment="1">
      <alignment horizontal="right" vertical="center" wrapText="1"/>
    </xf>
    <xf numFmtId="0" fontId="12" fillId="0" borderId="4" xfId="0" applyFont="1" applyBorder="1"/>
    <xf numFmtId="0" fontId="7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12" fillId="0" borderId="4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12" fillId="0" borderId="4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3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40"/>
  <sheetViews>
    <sheetView tabSelected="1" zoomScale="77" zoomScaleNormal="77" workbookViewId="0">
      <selection activeCell="A29" sqref="A29"/>
    </sheetView>
  </sheetViews>
  <sheetFormatPr defaultRowHeight="15"/>
  <cols>
    <col min="1" max="1" width="9.140625" style="8"/>
    <col min="2" max="2" width="43.28515625" style="8" customWidth="1"/>
    <col min="3" max="16384" width="9.140625" style="8"/>
  </cols>
  <sheetData>
    <row r="2" spans="1:12" ht="15" customHeight="1">
      <c r="A2" s="26" t="s">
        <v>0</v>
      </c>
      <c r="B2" s="26" t="s">
        <v>3</v>
      </c>
      <c r="C2" s="26" t="s">
        <v>1</v>
      </c>
      <c r="D2" s="28" t="s">
        <v>2</v>
      </c>
      <c r="E2" s="29"/>
      <c r="F2" s="30"/>
      <c r="G2" s="26" t="s">
        <v>7</v>
      </c>
      <c r="H2" s="26" t="s">
        <v>8</v>
      </c>
      <c r="I2" s="7"/>
    </row>
    <row r="3" spans="1:12" ht="24" customHeight="1">
      <c r="A3" s="27"/>
      <c r="B3" s="27"/>
      <c r="C3" s="27"/>
      <c r="D3" s="1" t="s">
        <v>6</v>
      </c>
      <c r="E3" s="1" t="s">
        <v>4</v>
      </c>
      <c r="F3" s="1" t="s">
        <v>5</v>
      </c>
      <c r="G3" s="27"/>
      <c r="H3" s="27"/>
      <c r="I3" s="7"/>
    </row>
    <row r="4" spans="1:12">
      <c r="A4" s="33" t="s">
        <v>29</v>
      </c>
      <c r="B4" s="34"/>
      <c r="C4" s="34"/>
      <c r="D4" s="34"/>
      <c r="E4" s="34"/>
      <c r="F4" s="34"/>
      <c r="G4" s="34"/>
      <c r="H4" s="35"/>
      <c r="I4" s="7"/>
      <c r="J4" s="9"/>
      <c r="K4" s="9"/>
      <c r="L4" s="9"/>
    </row>
    <row r="5" spans="1:12" ht="15.75">
      <c r="A5" s="17" t="s">
        <v>11</v>
      </c>
      <c r="B5" s="3" t="s">
        <v>9</v>
      </c>
      <c r="C5" s="16">
        <v>20</v>
      </c>
      <c r="D5" s="16">
        <v>1.5</v>
      </c>
      <c r="E5" s="16">
        <v>0.57999999999999996</v>
      </c>
      <c r="F5" s="16">
        <v>10.28</v>
      </c>
      <c r="G5" s="16">
        <v>52.4</v>
      </c>
      <c r="H5" s="16">
        <v>117</v>
      </c>
      <c r="I5" s="7"/>
    </row>
    <row r="6" spans="1:12" ht="16.5" customHeight="1">
      <c r="A6" s="11"/>
      <c r="B6" s="5" t="s">
        <v>47</v>
      </c>
      <c r="C6" s="37">
        <v>150</v>
      </c>
      <c r="D6" s="36">
        <v>4.1500000000000004</v>
      </c>
      <c r="E6" s="36">
        <v>6.46</v>
      </c>
      <c r="F6" s="36">
        <v>24.3</v>
      </c>
      <c r="G6" s="36">
        <v>172</v>
      </c>
      <c r="H6" s="36">
        <v>274</v>
      </c>
      <c r="I6" s="7"/>
    </row>
    <row r="7" spans="1:12" ht="24" customHeight="1">
      <c r="A7" s="11"/>
      <c r="B7" s="6" t="s">
        <v>30</v>
      </c>
      <c r="C7" s="37"/>
      <c r="D7" s="36"/>
      <c r="E7" s="36"/>
      <c r="F7" s="36"/>
      <c r="G7" s="36"/>
      <c r="H7" s="36"/>
      <c r="I7" s="7"/>
    </row>
    <row r="8" spans="1:12" ht="14.25" customHeight="1">
      <c r="A8" s="11"/>
      <c r="B8" s="5" t="s">
        <v>23</v>
      </c>
      <c r="C8" s="18">
        <v>20</v>
      </c>
      <c r="D8" s="16">
        <v>2.2799999999999998</v>
      </c>
      <c r="E8" s="16">
        <v>4.92</v>
      </c>
      <c r="F8" s="16">
        <v>15.24</v>
      </c>
      <c r="G8" s="16">
        <v>114</v>
      </c>
      <c r="H8" s="16" t="s">
        <v>46</v>
      </c>
      <c r="I8" s="7"/>
    </row>
    <row r="9" spans="1:12" ht="19.5" customHeight="1">
      <c r="A9" s="10"/>
      <c r="B9" s="3" t="s">
        <v>24</v>
      </c>
      <c r="C9" s="36">
        <v>150</v>
      </c>
      <c r="D9" s="36">
        <v>2.4</v>
      </c>
      <c r="E9" s="36">
        <v>2</v>
      </c>
      <c r="F9" s="36">
        <v>11.9</v>
      </c>
      <c r="G9" s="36">
        <v>59.25</v>
      </c>
      <c r="H9" s="36">
        <v>513</v>
      </c>
      <c r="I9" s="7"/>
    </row>
    <row r="10" spans="1:12" ht="18" customHeight="1">
      <c r="A10" s="10"/>
      <c r="B10" s="4" t="s">
        <v>31</v>
      </c>
      <c r="C10" s="36"/>
      <c r="D10" s="36"/>
      <c r="E10" s="36"/>
      <c r="F10" s="36"/>
      <c r="G10" s="36"/>
      <c r="H10" s="36"/>
      <c r="I10" s="7"/>
    </row>
    <row r="11" spans="1:12">
      <c r="A11" s="2" t="s">
        <v>10</v>
      </c>
      <c r="B11" s="12"/>
      <c r="C11" s="19">
        <f t="shared" ref="C11:G11" si="0">SUM(C5:C10)</f>
        <v>340</v>
      </c>
      <c r="D11" s="19">
        <f t="shared" si="0"/>
        <v>10.33</v>
      </c>
      <c r="E11" s="19">
        <f t="shared" si="0"/>
        <v>13.96</v>
      </c>
      <c r="F11" s="19">
        <f t="shared" si="0"/>
        <v>61.72</v>
      </c>
      <c r="G11" s="19">
        <f t="shared" si="0"/>
        <v>397.65</v>
      </c>
      <c r="H11" s="19"/>
      <c r="I11" s="7"/>
    </row>
    <row r="12" spans="1:12" ht="29.25">
      <c r="A12" s="25" t="s">
        <v>54</v>
      </c>
      <c r="B12" s="3" t="s">
        <v>45</v>
      </c>
      <c r="C12" s="24">
        <v>70</v>
      </c>
      <c r="D12" s="24">
        <v>0.28000000000000003</v>
      </c>
      <c r="E12" s="24">
        <v>0.28000000000000003</v>
      </c>
      <c r="F12" s="24">
        <v>6.86</v>
      </c>
      <c r="G12" s="24">
        <v>30.8</v>
      </c>
      <c r="H12" s="24">
        <v>386</v>
      </c>
      <c r="I12" s="7"/>
    </row>
    <row r="13" spans="1:12">
      <c r="A13" s="2" t="s">
        <v>12</v>
      </c>
      <c r="B13" s="12"/>
      <c r="C13" s="19">
        <f>C12</f>
        <v>70</v>
      </c>
      <c r="D13" s="19">
        <f t="shared" ref="D13:G13" si="1">D12</f>
        <v>0.28000000000000003</v>
      </c>
      <c r="E13" s="19">
        <f t="shared" si="1"/>
        <v>0.28000000000000003</v>
      </c>
      <c r="F13" s="19">
        <f t="shared" si="1"/>
        <v>6.86</v>
      </c>
      <c r="G13" s="19">
        <f t="shared" si="1"/>
        <v>30.8</v>
      </c>
      <c r="H13" s="19"/>
      <c r="I13" s="7"/>
    </row>
    <row r="14" spans="1:12" ht="15.75">
      <c r="A14" s="17" t="s">
        <v>19</v>
      </c>
      <c r="B14" s="3" t="s">
        <v>13</v>
      </c>
      <c r="C14" s="16">
        <v>20</v>
      </c>
      <c r="D14" s="16">
        <v>1.32</v>
      </c>
      <c r="E14" s="16">
        <v>0.24</v>
      </c>
      <c r="F14" s="16">
        <v>6.68</v>
      </c>
      <c r="G14" s="16">
        <v>34.799999999999997</v>
      </c>
      <c r="H14" s="16">
        <v>115</v>
      </c>
      <c r="I14" s="7"/>
    </row>
    <row r="15" spans="1:12" ht="15.75">
      <c r="A15" s="10"/>
      <c r="B15" s="3" t="s">
        <v>14</v>
      </c>
      <c r="C15" s="16">
        <v>20</v>
      </c>
      <c r="D15" s="16">
        <v>1.25</v>
      </c>
      <c r="E15" s="16">
        <v>0.16</v>
      </c>
      <c r="F15" s="16">
        <v>9.84</v>
      </c>
      <c r="G15" s="16">
        <v>47</v>
      </c>
      <c r="H15" s="16">
        <v>114</v>
      </c>
      <c r="I15" s="7"/>
    </row>
    <row r="16" spans="1:12" ht="15.75">
      <c r="A16" s="10"/>
      <c r="B16" s="3" t="s">
        <v>25</v>
      </c>
      <c r="C16" s="36">
        <v>150</v>
      </c>
      <c r="D16" s="36">
        <v>2.2000000000000002</v>
      </c>
      <c r="E16" s="36">
        <v>3.06</v>
      </c>
      <c r="F16" s="36">
        <v>8.2899999999999991</v>
      </c>
      <c r="G16" s="36">
        <v>69.599999999999994</v>
      </c>
      <c r="H16" s="36">
        <v>134</v>
      </c>
      <c r="I16" s="7"/>
    </row>
    <row r="17" spans="1:9" ht="38.25">
      <c r="A17" s="10"/>
      <c r="B17" s="4" t="s">
        <v>32</v>
      </c>
      <c r="C17" s="36"/>
      <c r="D17" s="36"/>
      <c r="E17" s="36"/>
      <c r="F17" s="36"/>
      <c r="G17" s="36"/>
      <c r="H17" s="36"/>
      <c r="I17" s="7"/>
    </row>
    <row r="18" spans="1:9" ht="15.75">
      <c r="A18" s="10"/>
      <c r="B18" s="3" t="s">
        <v>26</v>
      </c>
      <c r="C18" s="36">
        <v>50</v>
      </c>
      <c r="D18" s="36">
        <v>10.9</v>
      </c>
      <c r="E18" s="36">
        <v>2.1</v>
      </c>
      <c r="F18" s="36">
        <v>3.1</v>
      </c>
      <c r="G18" s="36">
        <v>77.5</v>
      </c>
      <c r="H18" s="36">
        <v>329</v>
      </c>
      <c r="I18" s="7"/>
    </row>
    <row r="19" spans="1:9" ht="25.5">
      <c r="A19" s="10"/>
      <c r="B19" s="4" t="s">
        <v>37</v>
      </c>
      <c r="C19" s="36"/>
      <c r="D19" s="36"/>
      <c r="E19" s="36"/>
      <c r="F19" s="36"/>
      <c r="G19" s="36"/>
      <c r="H19" s="36"/>
      <c r="I19" s="7"/>
    </row>
    <row r="20" spans="1:9" ht="28.5">
      <c r="A20" s="10"/>
      <c r="B20" s="3" t="s">
        <v>38</v>
      </c>
      <c r="C20" s="16">
        <v>110</v>
      </c>
      <c r="D20" s="16">
        <v>2.2999999999999998</v>
      </c>
      <c r="E20" s="16">
        <v>4.84</v>
      </c>
      <c r="F20" s="16">
        <v>11.99</v>
      </c>
      <c r="G20" s="16">
        <v>101.2</v>
      </c>
      <c r="H20" s="16">
        <v>434</v>
      </c>
      <c r="I20" s="7"/>
    </row>
    <row r="21" spans="1:9" ht="28.5">
      <c r="A21" s="10"/>
      <c r="B21" s="3" t="s">
        <v>40</v>
      </c>
      <c r="C21" s="16">
        <v>30</v>
      </c>
      <c r="D21" s="16">
        <v>0.37</v>
      </c>
      <c r="E21" s="16">
        <v>1.2</v>
      </c>
      <c r="F21" s="16">
        <v>1.76</v>
      </c>
      <c r="G21" s="16">
        <v>19.440000000000001</v>
      </c>
      <c r="H21" s="16">
        <v>457</v>
      </c>
      <c r="I21" s="7"/>
    </row>
    <row r="22" spans="1:9" ht="41.25">
      <c r="A22" s="10"/>
      <c r="B22" s="3" t="s">
        <v>33</v>
      </c>
      <c r="C22" s="16">
        <v>40</v>
      </c>
      <c r="D22" s="16">
        <v>0.52</v>
      </c>
      <c r="E22" s="16">
        <v>4.32</v>
      </c>
      <c r="F22" s="16">
        <v>2.72</v>
      </c>
      <c r="G22" s="16">
        <v>52</v>
      </c>
      <c r="H22" s="16" t="s">
        <v>48</v>
      </c>
      <c r="I22" s="7"/>
    </row>
    <row r="23" spans="1:9" ht="15.75">
      <c r="A23" s="10"/>
      <c r="B23" s="3" t="s">
        <v>43</v>
      </c>
      <c r="C23" s="31">
        <v>150</v>
      </c>
      <c r="D23" s="31">
        <v>7.0000000000000007E-2</v>
      </c>
      <c r="E23" s="31">
        <v>0</v>
      </c>
      <c r="F23" s="31">
        <v>16.7</v>
      </c>
      <c r="G23" s="31">
        <v>67.05</v>
      </c>
      <c r="H23" s="31">
        <v>401</v>
      </c>
      <c r="I23" s="7"/>
    </row>
    <row r="24" spans="1:9" ht="25.5">
      <c r="A24" s="10"/>
      <c r="B24" s="4" t="s">
        <v>44</v>
      </c>
      <c r="C24" s="31"/>
      <c r="D24" s="31"/>
      <c r="E24" s="31"/>
      <c r="F24" s="31"/>
      <c r="G24" s="31"/>
      <c r="H24" s="31"/>
      <c r="I24" s="7"/>
    </row>
    <row r="25" spans="1:9" ht="15" customHeight="1">
      <c r="A25" s="2" t="s">
        <v>15</v>
      </c>
      <c r="B25" s="12"/>
      <c r="C25" s="19">
        <f t="shared" ref="C25:G25" si="2">SUM(C14:C24)</f>
        <v>570</v>
      </c>
      <c r="D25" s="19">
        <f t="shared" si="2"/>
        <v>18.930000000000003</v>
      </c>
      <c r="E25" s="19">
        <f t="shared" si="2"/>
        <v>15.92</v>
      </c>
      <c r="F25" s="19">
        <f t="shared" si="2"/>
        <v>61.08</v>
      </c>
      <c r="G25" s="19">
        <f t="shared" si="2"/>
        <v>468.59</v>
      </c>
      <c r="H25" s="19"/>
      <c r="I25" s="7"/>
    </row>
    <row r="26" spans="1:9" ht="15.75">
      <c r="A26" s="17" t="s">
        <v>18</v>
      </c>
      <c r="B26" s="3" t="s">
        <v>27</v>
      </c>
      <c r="C26" s="16">
        <v>7</v>
      </c>
      <c r="D26" s="16">
        <v>0.5</v>
      </c>
      <c r="E26" s="16">
        <v>0.68</v>
      </c>
      <c r="F26" s="16">
        <v>5.2</v>
      </c>
      <c r="G26" s="16">
        <v>29.19</v>
      </c>
      <c r="H26" s="16">
        <v>609</v>
      </c>
      <c r="I26" s="7"/>
    </row>
    <row r="27" spans="1:9" ht="15.75">
      <c r="A27" s="10"/>
      <c r="B27" s="3" t="s">
        <v>22</v>
      </c>
      <c r="C27" s="16">
        <v>150</v>
      </c>
      <c r="D27" s="16">
        <v>4.3499999999999996</v>
      </c>
      <c r="E27" s="16">
        <v>3.75</v>
      </c>
      <c r="F27" s="16">
        <v>7.2</v>
      </c>
      <c r="G27" s="16">
        <v>79.5</v>
      </c>
      <c r="H27" s="16">
        <v>534</v>
      </c>
      <c r="I27" s="7"/>
    </row>
    <row r="28" spans="1:9">
      <c r="A28" s="13" t="s">
        <v>16</v>
      </c>
      <c r="B28" s="14"/>
      <c r="C28" s="20">
        <f>SUM(C26:C27)</f>
        <v>157</v>
      </c>
      <c r="D28" s="20">
        <f>SUM(D26:D27)</f>
        <v>4.8499999999999996</v>
      </c>
      <c r="E28" s="20">
        <f>SUM(E26:E27)</f>
        <v>4.43</v>
      </c>
      <c r="F28" s="20">
        <f>SUM(F26:F27)</f>
        <v>12.4</v>
      </c>
      <c r="G28" s="20">
        <f>SUM(G26:G27)</f>
        <v>108.69</v>
      </c>
      <c r="H28" s="20"/>
      <c r="I28" s="7"/>
    </row>
    <row r="29" spans="1:9" ht="15.75">
      <c r="A29" s="17" t="s">
        <v>17</v>
      </c>
      <c r="B29" s="3" t="s">
        <v>14</v>
      </c>
      <c r="C29" s="16">
        <v>20</v>
      </c>
      <c r="D29" s="16">
        <v>1.52</v>
      </c>
      <c r="E29" s="16">
        <v>0.16</v>
      </c>
      <c r="F29" s="16">
        <v>9.84</v>
      </c>
      <c r="G29" s="16">
        <v>47</v>
      </c>
      <c r="H29" s="16">
        <v>114</v>
      </c>
    </row>
    <row r="30" spans="1:9" ht="15.75">
      <c r="A30" s="10"/>
      <c r="B30" s="3" t="s">
        <v>28</v>
      </c>
      <c r="C30" s="36">
        <v>50</v>
      </c>
      <c r="D30" s="36">
        <v>4.75</v>
      </c>
      <c r="E30" s="36">
        <v>2.57</v>
      </c>
      <c r="F30" s="36">
        <v>2.25</v>
      </c>
      <c r="G30" s="36">
        <v>51</v>
      </c>
      <c r="H30" s="36">
        <v>349</v>
      </c>
    </row>
    <row r="31" spans="1:9" ht="25.5">
      <c r="A31" s="10"/>
      <c r="B31" s="4" t="s">
        <v>34</v>
      </c>
      <c r="C31" s="36"/>
      <c r="D31" s="36"/>
      <c r="E31" s="36"/>
      <c r="F31" s="36"/>
      <c r="G31" s="36"/>
      <c r="H31" s="36"/>
    </row>
    <row r="32" spans="1:9" ht="28.5">
      <c r="A32" s="10"/>
      <c r="B32" s="3" t="s">
        <v>35</v>
      </c>
      <c r="C32" s="16">
        <v>100</v>
      </c>
      <c r="D32" s="16">
        <v>5.7</v>
      </c>
      <c r="E32" s="16">
        <v>5.2</v>
      </c>
      <c r="F32" s="16">
        <v>24.6</v>
      </c>
      <c r="G32" s="16">
        <v>168.6</v>
      </c>
      <c r="H32" s="16" t="s">
        <v>49</v>
      </c>
    </row>
    <row r="33" spans="1:8" ht="44.25">
      <c r="A33" s="10"/>
      <c r="B33" s="3" t="s">
        <v>36</v>
      </c>
      <c r="C33" s="16">
        <v>20</v>
      </c>
      <c r="D33" s="16">
        <v>0.59</v>
      </c>
      <c r="E33" s="16">
        <v>1.03</v>
      </c>
      <c r="F33" s="16">
        <v>1.2</v>
      </c>
      <c r="G33" s="16">
        <v>16.72</v>
      </c>
      <c r="H33" s="16" t="s">
        <v>50</v>
      </c>
    </row>
    <row r="34" spans="1:8" ht="28.5">
      <c r="A34" s="10"/>
      <c r="B34" s="3" t="s">
        <v>42</v>
      </c>
      <c r="C34" s="16">
        <v>150</v>
      </c>
      <c r="D34" s="16">
        <v>1.1299999999999999</v>
      </c>
      <c r="E34" s="16">
        <v>0.98</v>
      </c>
      <c r="F34" s="16">
        <v>13.1</v>
      </c>
      <c r="G34" s="16">
        <v>65.3</v>
      </c>
      <c r="H34" s="16">
        <v>507</v>
      </c>
    </row>
    <row r="35" spans="1:8" ht="15" customHeight="1">
      <c r="A35" s="13" t="s">
        <v>20</v>
      </c>
      <c r="B35" s="15"/>
      <c r="C35" s="21">
        <f t="shared" ref="C35:G35" si="3">SUM(C29:C34)</f>
        <v>340</v>
      </c>
      <c r="D35" s="21">
        <f t="shared" si="3"/>
        <v>13.689999999999998</v>
      </c>
      <c r="E35" s="21">
        <f t="shared" si="3"/>
        <v>9.94</v>
      </c>
      <c r="F35" s="21">
        <f t="shared" si="3"/>
        <v>50.99</v>
      </c>
      <c r="G35" s="21">
        <f t="shared" si="3"/>
        <v>348.62000000000006</v>
      </c>
      <c r="H35" s="21"/>
    </row>
    <row r="36" spans="1:8">
      <c r="A36" s="13" t="s">
        <v>21</v>
      </c>
      <c r="B36" s="12"/>
      <c r="C36" s="19">
        <f>C11+C13+C25+C35+C28</f>
        <v>1477</v>
      </c>
      <c r="D36" s="19">
        <f>D11+D13+D25+D35+D28</f>
        <v>48.080000000000005</v>
      </c>
      <c r="E36" s="19">
        <f>E11+E13+E25+E35+E28</f>
        <v>44.53</v>
      </c>
      <c r="F36" s="19">
        <f>F11+F13+F25+F35+F28</f>
        <v>193.05</v>
      </c>
      <c r="G36" s="19">
        <f>G11+G13+G25+G35+G28</f>
        <v>1354.3500000000001</v>
      </c>
      <c r="H36" s="19"/>
    </row>
    <row r="38" spans="1:8">
      <c r="E38" s="32" t="s">
        <v>51</v>
      </c>
      <c r="F38" s="32"/>
      <c r="G38" s="32"/>
      <c r="H38" s="32"/>
    </row>
    <row r="39" spans="1:8">
      <c r="E39" s="32" t="s">
        <v>52</v>
      </c>
      <c r="F39" s="32"/>
      <c r="G39" s="32"/>
      <c r="H39" s="32"/>
    </row>
    <row r="40" spans="1:8">
      <c r="E40" s="32" t="s">
        <v>53</v>
      </c>
      <c r="F40" s="32"/>
      <c r="G40" s="32"/>
      <c r="H40" s="32"/>
    </row>
  </sheetData>
  <mergeCells count="46">
    <mergeCell ref="E38:H38"/>
    <mergeCell ref="E39:H39"/>
    <mergeCell ref="E40:H40"/>
    <mergeCell ref="H30:H31"/>
    <mergeCell ref="C30:C31"/>
    <mergeCell ref="D30:D31"/>
    <mergeCell ref="E30:E31"/>
    <mergeCell ref="F30:F31"/>
    <mergeCell ref="G30:G31"/>
    <mergeCell ref="H23:H24"/>
    <mergeCell ref="C18:C19"/>
    <mergeCell ref="D18:D19"/>
    <mergeCell ref="E18:E19"/>
    <mergeCell ref="F18:F19"/>
    <mergeCell ref="G18:G19"/>
    <mergeCell ref="H18:H19"/>
    <mergeCell ref="C23:C24"/>
    <mergeCell ref="D23:D24"/>
    <mergeCell ref="E23:E24"/>
    <mergeCell ref="F23:F24"/>
    <mergeCell ref="G23:G24"/>
    <mergeCell ref="H16:H17"/>
    <mergeCell ref="C9:C10"/>
    <mergeCell ref="D9:D10"/>
    <mergeCell ref="E9:E10"/>
    <mergeCell ref="F9:F10"/>
    <mergeCell ref="G9:G10"/>
    <mergeCell ref="H9:H10"/>
    <mergeCell ref="C16:C17"/>
    <mergeCell ref="D16:D17"/>
    <mergeCell ref="E16:E17"/>
    <mergeCell ref="F16:F17"/>
    <mergeCell ref="G16:G17"/>
    <mergeCell ref="A4:H4"/>
    <mergeCell ref="C6:C7"/>
    <mergeCell ref="D6:D7"/>
    <mergeCell ref="E6:E7"/>
    <mergeCell ref="F6:F7"/>
    <mergeCell ref="G6:G7"/>
    <mergeCell ref="H6:H7"/>
    <mergeCell ref="H2:H3"/>
    <mergeCell ref="A2:A3"/>
    <mergeCell ref="B2:B3"/>
    <mergeCell ref="C2:C3"/>
    <mergeCell ref="D2:F2"/>
    <mergeCell ref="G2:G3"/>
  </mergeCells>
  <pageMargins left="0.43307086614173229" right="0.23622047244094491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L40"/>
  <sheetViews>
    <sheetView zoomScale="66" zoomScaleNormal="66" workbookViewId="0">
      <selection activeCell="C33" sqref="C33"/>
    </sheetView>
  </sheetViews>
  <sheetFormatPr defaultRowHeight="15"/>
  <cols>
    <col min="1" max="1" width="9.140625" style="8"/>
    <col min="2" max="2" width="43.28515625" style="8" customWidth="1"/>
    <col min="3" max="16384" width="9.140625" style="8"/>
  </cols>
  <sheetData>
    <row r="2" spans="1:12" ht="15" customHeight="1">
      <c r="A2" s="26" t="s">
        <v>0</v>
      </c>
      <c r="B2" s="26" t="s">
        <v>3</v>
      </c>
      <c r="C2" s="26" t="s">
        <v>1</v>
      </c>
      <c r="D2" s="28" t="s">
        <v>2</v>
      </c>
      <c r="E2" s="29"/>
      <c r="F2" s="30"/>
      <c r="G2" s="26" t="s">
        <v>7</v>
      </c>
      <c r="H2" s="26" t="s">
        <v>8</v>
      </c>
      <c r="I2" s="7"/>
    </row>
    <row r="3" spans="1:12" ht="24" customHeight="1">
      <c r="A3" s="27"/>
      <c r="B3" s="27"/>
      <c r="C3" s="27"/>
      <c r="D3" s="1" t="s">
        <v>6</v>
      </c>
      <c r="E3" s="1" t="s">
        <v>4</v>
      </c>
      <c r="F3" s="1" t="s">
        <v>5</v>
      </c>
      <c r="G3" s="27"/>
      <c r="H3" s="27"/>
      <c r="I3" s="7"/>
    </row>
    <row r="4" spans="1:12">
      <c r="A4" s="33" t="s">
        <v>39</v>
      </c>
      <c r="B4" s="34"/>
      <c r="C4" s="34"/>
      <c r="D4" s="34"/>
      <c r="E4" s="34"/>
      <c r="F4" s="34"/>
      <c r="G4" s="34"/>
      <c r="H4" s="35"/>
      <c r="I4" s="7"/>
      <c r="J4" s="9"/>
      <c r="K4" s="9"/>
      <c r="L4" s="9"/>
    </row>
    <row r="5" spans="1:12" ht="15.75">
      <c r="A5" s="17" t="s">
        <v>11</v>
      </c>
      <c r="B5" s="3" t="s">
        <v>9</v>
      </c>
      <c r="C5" s="16">
        <v>30</v>
      </c>
      <c r="D5" s="16">
        <v>1.5</v>
      </c>
      <c r="E5" s="16">
        <v>0.57999999999999996</v>
      </c>
      <c r="F5" s="16">
        <v>10.28</v>
      </c>
      <c r="G5" s="16">
        <v>52.4</v>
      </c>
      <c r="H5" s="16">
        <v>117</v>
      </c>
      <c r="I5" s="7"/>
    </row>
    <row r="6" spans="1:12" ht="16.5" customHeight="1">
      <c r="A6" s="11"/>
      <c r="B6" s="5" t="s">
        <v>47</v>
      </c>
      <c r="C6" s="37">
        <v>200</v>
      </c>
      <c r="D6" s="36">
        <v>4.1500000000000004</v>
      </c>
      <c r="E6" s="36">
        <v>6.46</v>
      </c>
      <c r="F6" s="36">
        <v>24.3</v>
      </c>
      <c r="G6" s="36">
        <v>172</v>
      </c>
      <c r="H6" s="36">
        <v>274</v>
      </c>
      <c r="I6" s="7"/>
    </row>
    <row r="7" spans="1:12" ht="24.75" customHeight="1">
      <c r="A7" s="11"/>
      <c r="B7" s="6" t="s">
        <v>30</v>
      </c>
      <c r="C7" s="37"/>
      <c r="D7" s="36"/>
      <c r="E7" s="36"/>
      <c r="F7" s="36"/>
      <c r="G7" s="36"/>
      <c r="H7" s="36"/>
      <c r="I7" s="7"/>
    </row>
    <row r="8" spans="1:12" ht="14.25" customHeight="1">
      <c r="A8" s="11"/>
      <c r="B8" s="5" t="s">
        <v>23</v>
      </c>
      <c r="C8" s="18">
        <v>20</v>
      </c>
      <c r="D8" s="16">
        <v>2.2799999999999998</v>
      </c>
      <c r="E8" s="16">
        <v>4.92</v>
      </c>
      <c r="F8" s="16">
        <v>15.24</v>
      </c>
      <c r="G8" s="16">
        <v>114</v>
      </c>
      <c r="H8" s="16" t="s">
        <v>46</v>
      </c>
      <c r="I8" s="7"/>
    </row>
    <row r="9" spans="1:12" ht="19.5" customHeight="1">
      <c r="A9" s="10"/>
      <c r="B9" s="3" t="s">
        <v>24</v>
      </c>
      <c r="C9" s="36">
        <v>180</v>
      </c>
      <c r="D9" s="36">
        <v>2.4</v>
      </c>
      <c r="E9" s="36">
        <v>2</v>
      </c>
      <c r="F9" s="36">
        <v>11.9</v>
      </c>
      <c r="G9" s="36">
        <v>59.25</v>
      </c>
      <c r="H9" s="36">
        <v>513</v>
      </c>
      <c r="I9" s="7"/>
    </row>
    <row r="10" spans="1:12" ht="18" customHeight="1">
      <c r="A10" s="10"/>
      <c r="B10" s="4" t="s">
        <v>31</v>
      </c>
      <c r="C10" s="36"/>
      <c r="D10" s="36"/>
      <c r="E10" s="36"/>
      <c r="F10" s="36"/>
      <c r="G10" s="36"/>
      <c r="H10" s="36"/>
      <c r="I10" s="7"/>
    </row>
    <row r="11" spans="1:12">
      <c r="A11" s="2" t="s">
        <v>10</v>
      </c>
      <c r="B11" s="12"/>
      <c r="C11" s="19">
        <f t="shared" ref="C11:G11" si="0">SUM(C5:C10)</f>
        <v>430</v>
      </c>
      <c r="D11" s="19">
        <f t="shared" si="0"/>
        <v>10.33</v>
      </c>
      <c r="E11" s="19">
        <f t="shared" si="0"/>
        <v>13.96</v>
      </c>
      <c r="F11" s="19">
        <f t="shared" si="0"/>
        <v>61.72</v>
      </c>
      <c r="G11" s="19">
        <f t="shared" si="0"/>
        <v>397.65</v>
      </c>
      <c r="H11" s="19"/>
      <c r="I11" s="7"/>
    </row>
    <row r="12" spans="1:12" ht="29.25">
      <c r="A12" s="25" t="s">
        <v>54</v>
      </c>
      <c r="B12" s="3" t="s">
        <v>45</v>
      </c>
      <c r="C12" s="24">
        <v>70</v>
      </c>
      <c r="D12" s="24">
        <v>0.28000000000000003</v>
      </c>
      <c r="E12" s="24">
        <v>0.28000000000000003</v>
      </c>
      <c r="F12" s="24">
        <v>6.86</v>
      </c>
      <c r="G12" s="24">
        <v>30.8</v>
      </c>
      <c r="H12" s="24">
        <v>386</v>
      </c>
      <c r="I12" s="7"/>
    </row>
    <row r="13" spans="1:12">
      <c r="A13" s="2" t="s">
        <v>12</v>
      </c>
      <c r="B13" s="12"/>
      <c r="C13" s="19">
        <f>C12</f>
        <v>70</v>
      </c>
      <c r="D13" s="19">
        <f t="shared" ref="D13:G13" si="1">D12</f>
        <v>0.28000000000000003</v>
      </c>
      <c r="E13" s="19">
        <f t="shared" si="1"/>
        <v>0.28000000000000003</v>
      </c>
      <c r="F13" s="19">
        <f t="shared" si="1"/>
        <v>6.86</v>
      </c>
      <c r="G13" s="19">
        <f t="shared" si="1"/>
        <v>30.8</v>
      </c>
      <c r="H13" s="19"/>
      <c r="I13" s="7"/>
    </row>
    <row r="14" spans="1:12" ht="15.75">
      <c r="A14" s="17" t="s">
        <v>19</v>
      </c>
      <c r="B14" s="3" t="s">
        <v>13</v>
      </c>
      <c r="C14" s="16">
        <v>30</v>
      </c>
      <c r="D14" s="22">
        <v>1.98</v>
      </c>
      <c r="E14" s="22">
        <v>0.36</v>
      </c>
      <c r="F14" s="22">
        <v>10.02</v>
      </c>
      <c r="G14" s="22">
        <v>52.2</v>
      </c>
      <c r="H14" s="16">
        <v>115</v>
      </c>
      <c r="I14" s="7"/>
    </row>
    <row r="15" spans="1:12" ht="15.75">
      <c r="A15" s="10"/>
      <c r="B15" s="3" t="s">
        <v>14</v>
      </c>
      <c r="C15" s="16">
        <v>30</v>
      </c>
      <c r="D15" s="23">
        <v>2.2799999999999998</v>
      </c>
      <c r="E15" s="23">
        <v>0.24</v>
      </c>
      <c r="F15" s="23">
        <v>14.76</v>
      </c>
      <c r="G15" s="23">
        <v>70.5</v>
      </c>
      <c r="H15" s="16">
        <v>114</v>
      </c>
      <c r="I15" s="7"/>
    </row>
    <row r="16" spans="1:12" ht="15.75">
      <c r="A16" s="10"/>
      <c r="B16" s="3" t="s">
        <v>25</v>
      </c>
      <c r="C16" s="36">
        <v>200</v>
      </c>
      <c r="D16" s="36">
        <v>2.2000000000000002</v>
      </c>
      <c r="E16" s="36">
        <v>3.06</v>
      </c>
      <c r="F16" s="36">
        <v>8.2899999999999991</v>
      </c>
      <c r="G16" s="36">
        <v>69.599999999999994</v>
      </c>
      <c r="H16" s="36">
        <v>134</v>
      </c>
      <c r="I16" s="7"/>
    </row>
    <row r="17" spans="1:9" ht="38.25">
      <c r="A17" s="10"/>
      <c r="B17" s="4" t="s">
        <v>32</v>
      </c>
      <c r="C17" s="36"/>
      <c r="D17" s="36"/>
      <c r="E17" s="36"/>
      <c r="F17" s="36"/>
      <c r="G17" s="36"/>
      <c r="H17" s="36"/>
      <c r="I17" s="7"/>
    </row>
    <row r="18" spans="1:9" ht="15.75">
      <c r="A18" s="10"/>
      <c r="B18" s="3" t="s">
        <v>26</v>
      </c>
      <c r="C18" s="36">
        <v>70</v>
      </c>
      <c r="D18" s="36">
        <v>15.26</v>
      </c>
      <c r="E18" s="36">
        <v>2.94</v>
      </c>
      <c r="F18" s="36">
        <v>4.34</v>
      </c>
      <c r="G18" s="36">
        <v>108.5</v>
      </c>
      <c r="H18" s="36">
        <v>329</v>
      </c>
      <c r="I18" s="7"/>
    </row>
    <row r="19" spans="1:9" ht="25.5">
      <c r="A19" s="10"/>
      <c r="B19" s="4" t="s">
        <v>37</v>
      </c>
      <c r="C19" s="36"/>
      <c r="D19" s="36"/>
      <c r="E19" s="36"/>
      <c r="F19" s="36"/>
      <c r="G19" s="36"/>
      <c r="H19" s="36"/>
      <c r="I19" s="7"/>
    </row>
    <row r="20" spans="1:9" ht="28.5">
      <c r="A20" s="10"/>
      <c r="B20" s="3" t="s">
        <v>38</v>
      </c>
      <c r="C20" s="16">
        <v>130</v>
      </c>
      <c r="D20" s="16">
        <v>2.7</v>
      </c>
      <c r="E20" s="16">
        <v>5.72</v>
      </c>
      <c r="F20" s="16">
        <v>14.17</v>
      </c>
      <c r="G20" s="16">
        <v>119.6</v>
      </c>
      <c r="H20" s="16">
        <v>434</v>
      </c>
      <c r="I20" s="7"/>
    </row>
    <row r="21" spans="1:9" ht="28.5">
      <c r="A21" s="10"/>
      <c r="B21" s="3" t="s">
        <v>40</v>
      </c>
      <c r="C21" s="16">
        <v>30</v>
      </c>
      <c r="D21" s="16">
        <v>0.37</v>
      </c>
      <c r="E21" s="16">
        <v>1.2</v>
      </c>
      <c r="F21" s="16">
        <v>1.76</v>
      </c>
      <c r="G21" s="16">
        <v>19.440000000000001</v>
      </c>
      <c r="H21" s="16">
        <v>457</v>
      </c>
      <c r="I21" s="7"/>
    </row>
    <row r="22" spans="1:9" ht="41.25">
      <c r="A22" s="10"/>
      <c r="B22" s="3" t="s">
        <v>33</v>
      </c>
      <c r="C22" s="16">
        <v>60</v>
      </c>
      <c r="D22" s="16">
        <v>0.78</v>
      </c>
      <c r="E22" s="16">
        <v>6.48</v>
      </c>
      <c r="F22" s="16">
        <v>4.08</v>
      </c>
      <c r="G22" s="16">
        <v>78</v>
      </c>
      <c r="H22" s="16" t="s">
        <v>48</v>
      </c>
      <c r="I22" s="7"/>
    </row>
    <row r="23" spans="1:9" ht="15.75">
      <c r="A23" s="10"/>
      <c r="B23" s="3" t="s">
        <v>43</v>
      </c>
      <c r="C23" s="31">
        <v>180</v>
      </c>
      <c r="D23" s="31">
        <v>0.08</v>
      </c>
      <c r="E23" s="31">
        <v>0</v>
      </c>
      <c r="F23" s="31">
        <v>20.04</v>
      </c>
      <c r="G23" s="31">
        <v>80.459999999999994</v>
      </c>
      <c r="H23" s="31">
        <v>401</v>
      </c>
      <c r="I23" s="7"/>
    </row>
    <row r="24" spans="1:9" ht="25.5">
      <c r="A24" s="10"/>
      <c r="B24" s="4" t="s">
        <v>44</v>
      </c>
      <c r="C24" s="31"/>
      <c r="D24" s="31"/>
      <c r="E24" s="31"/>
      <c r="F24" s="31"/>
      <c r="G24" s="31"/>
      <c r="H24" s="31"/>
      <c r="I24" s="7"/>
    </row>
    <row r="25" spans="1:9" ht="15" customHeight="1">
      <c r="A25" s="2" t="s">
        <v>15</v>
      </c>
      <c r="B25" s="12"/>
      <c r="C25" s="19">
        <f t="shared" ref="C25:G25" si="2">SUM(C14:C24)</f>
        <v>730</v>
      </c>
      <c r="D25" s="19">
        <f t="shared" si="2"/>
        <v>25.65</v>
      </c>
      <c r="E25" s="19">
        <f t="shared" si="2"/>
        <v>20</v>
      </c>
      <c r="F25" s="19">
        <f t="shared" si="2"/>
        <v>77.459999999999994</v>
      </c>
      <c r="G25" s="19">
        <f t="shared" si="2"/>
        <v>598.29999999999995</v>
      </c>
      <c r="H25" s="19"/>
      <c r="I25" s="7"/>
    </row>
    <row r="26" spans="1:9" ht="15.75">
      <c r="A26" s="17" t="s">
        <v>18</v>
      </c>
      <c r="B26" s="3" t="s">
        <v>27</v>
      </c>
      <c r="C26" s="16">
        <v>20</v>
      </c>
      <c r="D26" s="16">
        <v>1.5</v>
      </c>
      <c r="E26" s="16">
        <v>1.96</v>
      </c>
      <c r="F26" s="16">
        <v>14.88</v>
      </c>
      <c r="G26" s="16">
        <v>83.4</v>
      </c>
      <c r="H26" s="16">
        <v>609</v>
      </c>
      <c r="I26" s="7"/>
    </row>
    <row r="27" spans="1:9" ht="15.75">
      <c r="A27" s="10"/>
      <c r="B27" s="3" t="s">
        <v>22</v>
      </c>
      <c r="C27" s="16">
        <v>180</v>
      </c>
      <c r="D27" s="16">
        <v>5.22</v>
      </c>
      <c r="E27" s="16">
        <v>4.5</v>
      </c>
      <c r="F27" s="16">
        <v>8.64</v>
      </c>
      <c r="G27" s="16">
        <v>95.4</v>
      </c>
      <c r="H27" s="16">
        <v>534</v>
      </c>
      <c r="I27" s="7"/>
    </row>
    <row r="28" spans="1:9">
      <c r="A28" s="13" t="s">
        <v>16</v>
      </c>
      <c r="B28" s="14"/>
      <c r="C28" s="20">
        <f>SUM(C26:C27)</f>
        <v>200</v>
      </c>
      <c r="D28" s="20">
        <f>SUM(D26:D27)</f>
        <v>6.72</v>
      </c>
      <c r="E28" s="20">
        <f>SUM(E26:E27)</f>
        <v>6.46</v>
      </c>
      <c r="F28" s="20">
        <f>SUM(F26:F27)</f>
        <v>23.520000000000003</v>
      </c>
      <c r="G28" s="20">
        <f>SUM(G26:G27)</f>
        <v>178.8</v>
      </c>
      <c r="H28" s="20"/>
      <c r="I28" s="7"/>
    </row>
    <row r="29" spans="1:9" ht="15.75">
      <c r="A29" s="17" t="s">
        <v>17</v>
      </c>
      <c r="B29" s="3" t="s">
        <v>14</v>
      </c>
      <c r="C29" s="16">
        <v>20</v>
      </c>
      <c r="D29" s="16">
        <v>1.52</v>
      </c>
      <c r="E29" s="16">
        <v>0.16</v>
      </c>
      <c r="F29" s="16">
        <v>9.84</v>
      </c>
      <c r="G29" s="16">
        <v>47</v>
      </c>
      <c r="H29" s="16">
        <v>114</v>
      </c>
    </row>
    <row r="30" spans="1:9" ht="15.75">
      <c r="A30" s="10"/>
      <c r="B30" s="3" t="s">
        <v>41</v>
      </c>
      <c r="C30" s="36">
        <v>70</v>
      </c>
      <c r="D30" s="36">
        <v>6.65</v>
      </c>
      <c r="E30" s="36">
        <v>3.6</v>
      </c>
      <c r="F30" s="36">
        <v>3.15</v>
      </c>
      <c r="G30" s="36">
        <v>71.5</v>
      </c>
      <c r="H30" s="36">
        <v>349</v>
      </c>
    </row>
    <row r="31" spans="1:9" ht="25.5">
      <c r="A31" s="10"/>
      <c r="B31" s="4" t="s">
        <v>34</v>
      </c>
      <c r="C31" s="36"/>
      <c r="D31" s="36"/>
      <c r="E31" s="36"/>
      <c r="F31" s="36"/>
      <c r="G31" s="36"/>
      <c r="H31" s="36"/>
    </row>
    <row r="32" spans="1:9" ht="28.5">
      <c r="A32" s="10"/>
      <c r="B32" s="3" t="s">
        <v>35</v>
      </c>
      <c r="C32" s="16">
        <v>130</v>
      </c>
      <c r="D32" s="16">
        <v>7.41</v>
      </c>
      <c r="E32" s="16">
        <v>6.8</v>
      </c>
      <c r="F32" s="16">
        <v>32</v>
      </c>
      <c r="G32" s="16">
        <v>219</v>
      </c>
      <c r="H32" s="16" t="s">
        <v>49</v>
      </c>
    </row>
    <row r="33" spans="1:8" ht="44.25">
      <c r="A33" s="10"/>
      <c r="B33" s="3" t="s">
        <v>36</v>
      </c>
      <c r="C33" s="16">
        <v>20</v>
      </c>
      <c r="D33" s="16">
        <v>0.59</v>
      </c>
      <c r="E33" s="16">
        <v>1.03</v>
      </c>
      <c r="F33" s="16">
        <v>1.2</v>
      </c>
      <c r="G33" s="16">
        <v>16.72</v>
      </c>
      <c r="H33" s="16" t="s">
        <v>50</v>
      </c>
    </row>
    <row r="34" spans="1:8" ht="28.5">
      <c r="A34" s="10"/>
      <c r="B34" s="3" t="s">
        <v>42</v>
      </c>
      <c r="C34" s="16">
        <v>180</v>
      </c>
      <c r="D34" s="16">
        <v>1.35</v>
      </c>
      <c r="E34" s="16">
        <v>1.17</v>
      </c>
      <c r="F34" s="16">
        <v>15.7</v>
      </c>
      <c r="G34" s="16">
        <v>78.3</v>
      </c>
      <c r="H34" s="16">
        <v>507</v>
      </c>
    </row>
    <row r="35" spans="1:8">
      <c r="A35" s="13" t="s">
        <v>20</v>
      </c>
      <c r="B35" s="15"/>
      <c r="C35" s="21">
        <f t="shared" ref="C35:G35" si="3">SUM(C29:C34)</f>
        <v>420</v>
      </c>
      <c r="D35" s="21">
        <f t="shared" si="3"/>
        <v>17.520000000000003</v>
      </c>
      <c r="E35" s="21">
        <f t="shared" si="3"/>
        <v>12.76</v>
      </c>
      <c r="F35" s="21">
        <f t="shared" si="3"/>
        <v>61.89</v>
      </c>
      <c r="G35" s="21">
        <f t="shared" si="3"/>
        <v>432.52000000000004</v>
      </c>
      <c r="H35" s="21"/>
    </row>
    <row r="36" spans="1:8">
      <c r="A36" s="13" t="s">
        <v>21</v>
      </c>
      <c r="B36" s="12"/>
      <c r="C36" s="19">
        <f>C11+C13+C25+C35+C28</f>
        <v>1850</v>
      </c>
      <c r="D36" s="19">
        <f>D11+D13+D25+D35+D28</f>
        <v>60.5</v>
      </c>
      <c r="E36" s="19">
        <f>E11+E13+E25+E35+E28</f>
        <v>53.46</v>
      </c>
      <c r="F36" s="19">
        <f>F11+F13+F25+F35+F28</f>
        <v>231.45000000000002</v>
      </c>
      <c r="G36" s="19">
        <f>G11+G13+G25+G35+G28</f>
        <v>1638.07</v>
      </c>
      <c r="H36" s="19"/>
    </row>
    <row r="38" spans="1:8">
      <c r="E38" s="32" t="s">
        <v>51</v>
      </c>
      <c r="F38" s="32"/>
      <c r="G38" s="32"/>
      <c r="H38" s="32"/>
    </row>
    <row r="39" spans="1:8">
      <c r="E39" s="32" t="s">
        <v>52</v>
      </c>
      <c r="F39" s="32"/>
      <c r="G39" s="32"/>
      <c r="H39" s="32"/>
    </row>
    <row r="40" spans="1:8">
      <c r="E40" s="32" t="s">
        <v>53</v>
      </c>
      <c r="F40" s="32"/>
      <c r="G40" s="32"/>
      <c r="H40" s="32"/>
    </row>
  </sheetData>
  <mergeCells count="46">
    <mergeCell ref="E38:H38"/>
    <mergeCell ref="E39:H39"/>
    <mergeCell ref="E40:H40"/>
    <mergeCell ref="H30:H31"/>
    <mergeCell ref="C30:C31"/>
    <mergeCell ref="D30:D31"/>
    <mergeCell ref="E30:E31"/>
    <mergeCell ref="F30:F31"/>
    <mergeCell ref="G30:G31"/>
    <mergeCell ref="H23:H24"/>
    <mergeCell ref="C18:C19"/>
    <mergeCell ref="D18:D19"/>
    <mergeCell ref="E18:E19"/>
    <mergeCell ref="F18:F19"/>
    <mergeCell ref="G18:G19"/>
    <mergeCell ref="H18:H19"/>
    <mergeCell ref="C23:C24"/>
    <mergeCell ref="D23:D24"/>
    <mergeCell ref="E23:E24"/>
    <mergeCell ref="F23:F24"/>
    <mergeCell ref="G23:G24"/>
    <mergeCell ref="H16:H17"/>
    <mergeCell ref="C9:C10"/>
    <mergeCell ref="D9:D10"/>
    <mergeCell ref="E9:E10"/>
    <mergeCell ref="F9:F10"/>
    <mergeCell ref="G9:G10"/>
    <mergeCell ref="H9:H10"/>
    <mergeCell ref="C16:C17"/>
    <mergeCell ref="D16:D17"/>
    <mergeCell ref="E16:E17"/>
    <mergeCell ref="F16:F17"/>
    <mergeCell ref="G16:G17"/>
    <mergeCell ref="A4:H4"/>
    <mergeCell ref="C6:C7"/>
    <mergeCell ref="D6:D7"/>
    <mergeCell ref="E6:E7"/>
    <mergeCell ref="F6:F7"/>
    <mergeCell ref="G6:G7"/>
    <mergeCell ref="H6:H7"/>
    <mergeCell ref="H2:H3"/>
    <mergeCell ref="A2:A3"/>
    <mergeCell ref="B2:B3"/>
    <mergeCell ref="C2:C3"/>
    <mergeCell ref="D2:F2"/>
    <mergeCell ref="G2:G3"/>
  </mergeCells>
  <pageMargins left="0.43307086614173229" right="0.23622047244094491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 нед 2 день 5</vt:lpstr>
      <vt:lpstr>3-7 нед 2 день 5 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Кроха</cp:lastModifiedBy>
  <cp:lastPrinted>2024-11-22T03:55:02Z</cp:lastPrinted>
  <dcterms:created xsi:type="dcterms:W3CDTF">2023-09-19T03:39:39Z</dcterms:created>
  <dcterms:modified xsi:type="dcterms:W3CDTF">2025-07-25T13:15:05Z</dcterms:modified>
</cp:coreProperties>
</file>