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280" windowHeight="9255" activeTab="1"/>
  </bookViews>
  <sheets>
    <sheet name="ясли нед 2 день 4" sheetId="7" r:id="rId1"/>
    <sheet name="3-7 нед 2 день 4" sheetId="8" r:id="rId2"/>
  </sheets>
  <calcPr calcId="124519"/>
</workbook>
</file>

<file path=xl/calcChain.xml><?xml version="1.0" encoding="utf-8"?>
<calcChain xmlns="http://schemas.openxmlformats.org/spreadsheetml/2006/main">
  <c r="G32" i="8"/>
  <c r="F32"/>
  <c r="E32"/>
  <c r="D32"/>
  <c r="C32"/>
  <c r="G26"/>
  <c r="F26"/>
  <c r="E26"/>
  <c r="D26"/>
  <c r="C26"/>
  <c r="G22"/>
  <c r="F22"/>
  <c r="E22"/>
  <c r="D22"/>
  <c r="C22"/>
  <c r="H12"/>
  <c r="G12"/>
  <c r="F12"/>
  <c r="E12"/>
  <c r="D12"/>
  <c r="C12"/>
  <c r="G10"/>
  <c r="F10"/>
  <c r="E10"/>
  <c r="D10"/>
  <c r="C10"/>
  <c r="G32" i="7"/>
  <c r="F32"/>
  <c r="E32"/>
  <c r="D32"/>
  <c r="C32"/>
  <c r="G26"/>
  <c r="F26"/>
  <c r="E26"/>
  <c r="D26"/>
  <c r="C26"/>
  <c r="G22"/>
  <c r="F22"/>
  <c r="E22"/>
  <c r="D22"/>
  <c r="C22"/>
  <c r="H12"/>
  <c r="G12"/>
  <c r="F12"/>
  <c r="E12"/>
  <c r="D12"/>
  <c r="C12"/>
  <c r="G10"/>
  <c r="F10"/>
  <c r="E10"/>
  <c r="D10"/>
  <c r="C10"/>
  <c r="C33" l="1"/>
  <c r="E33"/>
  <c r="G33"/>
  <c r="E33" i="8"/>
  <c r="G33"/>
  <c r="C33"/>
  <c r="F33"/>
  <c r="D33" i="7"/>
  <c r="D33" i="8"/>
  <c r="F33" i="7"/>
</calcChain>
</file>

<file path=xl/sharedStrings.xml><?xml version="1.0" encoding="utf-8"?>
<sst xmlns="http://schemas.openxmlformats.org/spreadsheetml/2006/main" count="100" uniqueCount="52">
  <si>
    <t>Прием пищи</t>
  </si>
  <si>
    <t>Вес блюда</t>
  </si>
  <si>
    <t>Пищевые вещества</t>
  </si>
  <si>
    <t>Наменование блюд</t>
  </si>
  <si>
    <t>Жиры</t>
  </si>
  <si>
    <t>Углеводы</t>
  </si>
  <si>
    <t>Белки</t>
  </si>
  <si>
    <t>Энергетическая  ценность</t>
  </si>
  <si>
    <t>№ рецептуры</t>
  </si>
  <si>
    <t>Батон нарезной</t>
  </si>
  <si>
    <t>Чай с лимоном</t>
  </si>
  <si>
    <t>Итого за завтрак</t>
  </si>
  <si>
    <t>Завтрак</t>
  </si>
  <si>
    <t>Итого за второй завтрак</t>
  </si>
  <si>
    <t>Хлеб ржаной</t>
  </si>
  <si>
    <t>Хлеб пшеничный</t>
  </si>
  <si>
    <t>Итого за обед</t>
  </si>
  <si>
    <t>Итого за полдник</t>
  </si>
  <si>
    <t xml:space="preserve">Ужин </t>
  </si>
  <si>
    <t xml:space="preserve">Полдник </t>
  </si>
  <si>
    <t>Обед</t>
  </si>
  <si>
    <t>Итого за ужин</t>
  </si>
  <si>
    <t>Итого за день</t>
  </si>
  <si>
    <t>Суп молочный с крупой (пшено)</t>
  </si>
  <si>
    <t>Птица, тушеная в соусе с овощами</t>
  </si>
  <si>
    <t>Кефир</t>
  </si>
  <si>
    <t>Рагу из овощей</t>
  </si>
  <si>
    <t>Молоко кипяченое</t>
  </si>
  <si>
    <t>молоко, вода, пшено, сахар, масло сливочное</t>
  </si>
  <si>
    <t>чай заварка, вода, сахар, лимон</t>
  </si>
  <si>
    <t>макаронные изделия, картофель, морковь, лук репчатый, масло растительное, бульон или вода</t>
  </si>
  <si>
    <t>филе птицы, , сметана, мука пшеничная, вода, соль, картофель, морковь, лук репчатый, горошек зеленый консервированный</t>
  </si>
  <si>
    <r>
      <t xml:space="preserve">Салат из свеклы с соленым огурцом </t>
    </r>
    <r>
      <rPr>
        <i/>
        <sz val="10"/>
        <color theme="1"/>
        <rFont val="Times New Roman"/>
        <family val="1"/>
        <charset val="204"/>
      </rPr>
      <t>свекла, огурцы соленые, масло растительное</t>
    </r>
  </si>
  <si>
    <t>яблоки свежие или вишня свежеморожен., вода, сахар, кислота лимонная</t>
  </si>
  <si>
    <t>картофель, морковь, капуста белокочаннач, лук репчатый, масло растительное, соус сметанный: сметана, мука, масло сливочное, вода</t>
  </si>
  <si>
    <t>Дети с 1,5 до 3 лет Неделя 2 день 4</t>
  </si>
  <si>
    <t>Дети с 3 до 7 лет Неделя 2 день 4</t>
  </si>
  <si>
    <t>Яйца вареные</t>
  </si>
  <si>
    <t>Плоды и ягоды свежие (яблоко)</t>
  </si>
  <si>
    <t xml:space="preserve">Суп молочный с крупой </t>
  </si>
  <si>
    <t xml:space="preserve">Суп картофельный с макаронными изделиями </t>
  </si>
  <si>
    <t>319/16</t>
  </si>
  <si>
    <t>Компот из свежих плодов и ягод</t>
  </si>
  <si>
    <t>Пирожки печеные из сдобного теста с фаршем</t>
  </si>
  <si>
    <t>тесто дрожжевое: мука пшеничная, сахар, масло сливочное, яйцо, соль, дрожжи пресованные, вода. Фарш: яблоко свежее, сахар.</t>
  </si>
  <si>
    <t>562, 623</t>
  </si>
  <si>
    <t>227/16</t>
  </si>
  <si>
    <t>Утверждаю</t>
  </si>
  <si>
    <t>Заведующий     И.А. Цепелева</t>
  </si>
  <si>
    <t>Приказ №133-од от «07» ноября 2024</t>
  </si>
  <si>
    <t>Второй завтрак</t>
  </si>
  <si>
    <t xml:space="preserve">макаронные изделия, картофель, морковь, лук репчатый, масло растительное, бульон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</si>
</sst>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9" fillId="0" borderId="4" xfId="0" applyFont="1" applyBorder="1"/>
    <xf numFmtId="0" fontId="11" fillId="0" borderId="4" xfId="0" applyFont="1" applyBorder="1"/>
    <xf numFmtId="0" fontId="9" fillId="0" borderId="1" xfId="0" applyFont="1" applyBorder="1"/>
    <xf numFmtId="0" fontId="12" fillId="0" borderId="1" xfId="0" applyFont="1" applyBorder="1"/>
    <xf numFmtId="0" fontId="9" fillId="0" borderId="9" xfId="0" applyFont="1" applyBorder="1"/>
    <xf numFmtId="0" fontId="12" fillId="0" borderId="9" xfId="0" applyFont="1" applyBorder="1"/>
    <xf numFmtId="0" fontId="9" fillId="0" borderId="3" xfId="0" applyFont="1" applyBorder="1"/>
    <xf numFmtId="0" fontId="12" fillId="0" borderId="3" xfId="0" applyFont="1" applyBorder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2" fillId="0" borderId="4" xfId="0" applyFont="1" applyBorder="1"/>
    <xf numFmtId="0" fontId="12" fillId="0" borderId="1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7"/>
  <sheetViews>
    <sheetView topLeftCell="A4" workbookViewId="0">
      <selection activeCell="F14" sqref="F14"/>
    </sheetView>
  </sheetViews>
  <sheetFormatPr defaultRowHeight="15"/>
  <cols>
    <col min="1" max="1" width="9.140625" style="9"/>
    <col min="2" max="2" width="43.28515625" style="9" customWidth="1"/>
    <col min="3" max="16384" width="9.140625" style="9"/>
  </cols>
  <sheetData>
    <row r="2" spans="1:12" ht="15" customHeight="1">
      <c r="A2" s="28" t="s">
        <v>0</v>
      </c>
      <c r="B2" s="28" t="s">
        <v>3</v>
      </c>
      <c r="C2" s="28" t="s">
        <v>1</v>
      </c>
      <c r="D2" s="30" t="s">
        <v>2</v>
      </c>
      <c r="E2" s="31"/>
      <c r="F2" s="32"/>
      <c r="G2" s="28" t="s">
        <v>7</v>
      </c>
      <c r="H2" s="28" t="s">
        <v>8</v>
      </c>
      <c r="I2" s="8"/>
    </row>
    <row r="3" spans="1:12" ht="24" customHeight="1">
      <c r="A3" s="29"/>
      <c r="B3" s="29"/>
      <c r="C3" s="29"/>
      <c r="D3" s="1" t="s">
        <v>6</v>
      </c>
      <c r="E3" s="1" t="s">
        <v>4</v>
      </c>
      <c r="F3" s="1" t="s">
        <v>5</v>
      </c>
      <c r="G3" s="29"/>
      <c r="H3" s="29"/>
      <c r="I3" s="8"/>
    </row>
    <row r="4" spans="1:12">
      <c r="A4" s="37" t="s">
        <v>35</v>
      </c>
      <c r="B4" s="38"/>
      <c r="C4" s="38"/>
      <c r="D4" s="38"/>
      <c r="E4" s="38"/>
      <c r="F4" s="38"/>
      <c r="G4" s="38"/>
      <c r="H4" s="39"/>
      <c r="I4" s="8"/>
      <c r="J4" s="10"/>
      <c r="K4" s="10"/>
      <c r="L4" s="10"/>
    </row>
    <row r="5" spans="1:12" ht="15.75">
      <c r="A5" s="21" t="s">
        <v>12</v>
      </c>
      <c r="B5" s="3" t="s">
        <v>9</v>
      </c>
      <c r="C5" s="7">
        <v>20</v>
      </c>
      <c r="D5" s="7">
        <v>1.5</v>
      </c>
      <c r="E5" s="7">
        <v>0.57999999999999996</v>
      </c>
      <c r="F5" s="7">
        <v>10.28</v>
      </c>
      <c r="G5" s="7">
        <v>52.4</v>
      </c>
      <c r="H5" s="7">
        <v>117</v>
      </c>
      <c r="I5" s="8"/>
    </row>
    <row r="6" spans="1:12" ht="16.5" customHeight="1">
      <c r="A6" s="12"/>
      <c r="B6" s="5" t="s">
        <v>39</v>
      </c>
      <c r="C6" s="40">
        <v>150</v>
      </c>
      <c r="D6" s="33">
        <v>3.73</v>
      </c>
      <c r="E6" s="33">
        <v>3.83</v>
      </c>
      <c r="F6" s="33">
        <v>12.38</v>
      </c>
      <c r="G6" s="33">
        <v>98.85</v>
      </c>
      <c r="H6" s="33">
        <v>101</v>
      </c>
      <c r="I6" s="8"/>
    </row>
    <row r="7" spans="1:12" ht="14.25" customHeight="1">
      <c r="A7" s="12"/>
      <c r="B7" s="6" t="s">
        <v>28</v>
      </c>
      <c r="C7" s="40"/>
      <c r="D7" s="33"/>
      <c r="E7" s="33"/>
      <c r="F7" s="33"/>
      <c r="G7" s="33"/>
      <c r="H7" s="33"/>
      <c r="I7" s="8"/>
    </row>
    <row r="8" spans="1:12" ht="19.5" customHeight="1">
      <c r="A8" s="11"/>
      <c r="B8" s="3" t="s">
        <v>10</v>
      </c>
      <c r="C8" s="33">
        <v>150</v>
      </c>
      <c r="D8" s="33">
        <v>7.0000000000000007E-2</v>
      </c>
      <c r="E8" s="33">
        <v>0</v>
      </c>
      <c r="F8" s="33">
        <v>11.4</v>
      </c>
      <c r="G8" s="33">
        <v>55.25</v>
      </c>
      <c r="H8" s="33">
        <v>505</v>
      </c>
      <c r="I8" s="8"/>
    </row>
    <row r="9" spans="1:12" ht="18" customHeight="1">
      <c r="A9" s="11"/>
      <c r="B9" s="4" t="s">
        <v>29</v>
      </c>
      <c r="C9" s="33"/>
      <c r="D9" s="33"/>
      <c r="E9" s="33"/>
      <c r="F9" s="33"/>
      <c r="G9" s="33"/>
      <c r="H9" s="33"/>
      <c r="I9" s="8"/>
    </row>
    <row r="10" spans="1:12">
      <c r="A10" s="2" t="s">
        <v>11</v>
      </c>
      <c r="B10" s="13"/>
      <c r="C10" s="14">
        <f t="shared" ref="C10:G10" si="0">SUM(C5:C9)</f>
        <v>320</v>
      </c>
      <c r="D10" s="14">
        <f t="shared" si="0"/>
        <v>5.3000000000000007</v>
      </c>
      <c r="E10" s="14">
        <f t="shared" si="0"/>
        <v>4.41</v>
      </c>
      <c r="F10" s="14">
        <f t="shared" si="0"/>
        <v>34.06</v>
      </c>
      <c r="G10" s="14">
        <f t="shared" si="0"/>
        <v>206.5</v>
      </c>
      <c r="H10" s="14"/>
      <c r="I10" s="8"/>
    </row>
    <row r="11" spans="1:12" ht="29.25">
      <c r="A11" s="27" t="s">
        <v>50</v>
      </c>
      <c r="B11" s="3" t="s">
        <v>38</v>
      </c>
      <c r="C11" s="20">
        <v>70</v>
      </c>
      <c r="D11" s="20">
        <v>0.28000000000000003</v>
      </c>
      <c r="E11" s="20">
        <v>0.28000000000000003</v>
      </c>
      <c r="F11" s="20">
        <v>6.86</v>
      </c>
      <c r="G11" s="20">
        <v>30.8</v>
      </c>
      <c r="H11" s="20">
        <v>386</v>
      </c>
      <c r="I11" s="8"/>
    </row>
    <row r="12" spans="1:12">
      <c r="A12" s="2" t="s">
        <v>13</v>
      </c>
      <c r="B12" s="13"/>
      <c r="C12" s="14">
        <f>C11</f>
        <v>70</v>
      </c>
      <c r="D12" s="14">
        <f t="shared" ref="D12:H12" si="1">D11</f>
        <v>0.28000000000000003</v>
      </c>
      <c r="E12" s="14">
        <f t="shared" si="1"/>
        <v>0.28000000000000003</v>
      </c>
      <c r="F12" s="14">
        <f t="shared" si="1"/>
        <v>6.86</v>
      </c>
      <c r="G12" s="14">
        <f t="shared" si="1"/>
        <v>30.8</v>
      </c>
      <c r="H12" s="14">
        <f t="shared" si="1"/>
        <v>386</v>
      </c>
      <c r="I12" s="8"/>
    </row>
    <row r="13" spans="1:12" ht="15.75">
      <c r="A13" s="21" t="s">
        <v>20</v>
      </c>
      <c r="B13" s="3" t="s">
        <v>14</v>
      </c>
      <c r="C13" s="7">
        <v>20</v>
      </c>
      <c r="D13" s="7">
        <v>1.32</v>
      </c>
      <c r="E13" s="7">
        <v>0.24</v>
      </c>
      <c r="F13" s="7">
        <v>6.68</v>
      </c>
      <c r="G13" s="7">
        <v>34.799999999999997</v>
      </c>
      <c r="H13" s="7">
        <v>115</v>
      </c>
      <c r="I13" s="8"/>
    </row>
    <row r="14" spans="1:12" ht="15.75">
      <c r="A14" s="11"/>
      <c r="B14" s="3" t="s">
        <v>15</v>
      </c>
      <c r="C14" s="7">
        <v>20</v>
      </c>
      <c r="D14" s="7">
        <v>1.25</v>
      </c>
      <c r="E14" s="7">
        <v>0.16</v>
      </c>
      <c r="F14" s="7">
        <v>9.84</v>
      </c>
      <c r="G14" s="7">
        <v>47</v>
      </c>
      <c r="H14" s="7">
        <v>114</v>
      </c>
      <c r="I14" s="8"/>
    </row>
    <row r="15" spans="1:12" ht="31.5">
      <c r="A15" s="11"/>
      <c r="B15" s="3" t="s">
        <v>40</v>
      </c>
      <c r="C15" s="33">
        <v>150</v>
      </c>
      <c r="D15" s="33">
        <v>1.62</v>
      </c>
      <c r="E15" s="33">
        <v>1.71</v>
      </c>
      <c r="F15" s="33">
        <v>11.3</v>
      </c>
      <c r="G15" s="33">
        <v>66.7</v>
      </c>
      <c r="H15" s="33">
        <v>152</v>
      </c>
      <c r="I15" s="8"/>
    </row>
    <row r="16" spans="1:12" ht="25.5">
      <c r="A16" s="11"/>
      <c r="B16" s="4" t="s">
        <v>51</v>
      </c>
      <c r="C16" s="33"/>
      <c r="D16" s="33"/>
      <c r="E16" s="33"/>
      <c r="F16" s="33"/>
      <c r="G16" s="33"/>
      <c r="H16" s="33"/>
      <c r="I16" s="8"/>
    </row>
    <row r="17" spans="1:9" ht="15.75">
      <c r="A17" s="11"/>
      <c r="B17" s="3" t="s">
        <v>24</v>
      </c>
      <c r="C17" s="33">
        <v>130</v>
      </c>
      <c r="D17" s="33">
        <v>6.56</v>
      </c>
      <c r="E17" s="33">
        <v>4.6900000000000004</v>
      </c>
      <c r="F17" s="33">
        <v>11.9</v>
      </c>
      <c r="G17" s="33">
        <v>116.3</v>
      </c>
      <c r="H17" s="33" t="s">
        <v>41</v>
      </c>
      <c r="I17" s="8"/>
    </row>
    <row r="18" spans="1:9" ht="38.25">
      <c r="A18" s="11"/>
      <c r="B18" s="4" t="s">
        <v>31</v>
      </c>
      <c r="C18" s="33"/>
      <c r="D18" s="33"/>
      <c r="E18" s="33"/>
      <c r="F18" s="33"/>
      <c r="G18" s="33"/>
      <c r="H18" s="33"/>
      <c r="I18" s="8"/>
    </row>
    <row r="19" spans="1:9" ht="28.5">
      <c r="A19" s="11"/>
      <c r="B19" s="3" t="s">
        <v>32</v>
      </c>
      <c r="C19" s="7">
        <v>30</v>
      </c>
      <c r="D19" s="7">
        <v>0.36</v>
      </c>
      <c r="E19" s="7">
        <v>3.12</v>
      </c>
      <c r="F19" s="7">
        <v>1.95</v>
      </c>
      <c r="G19" s="7">
        <v>37.200000000000003</v>
      </c>
      <c r="H19" s="7">
        <v>53</v>
      </c>
      <c r="I19" s="8"/>
    </row>
    <row r="20" spans="1:9" ht="15.75">
      <c r="A20" s="11"/>
      <c r="B20" s="3" t="s">
        <v>42</v>
      </c>
      <c r="C20" s="33">
        <v>150</v>
      </c>
      <c r="D20" s="33">
        <v>0.37</v>
      </c>
      <c r="E20" s="33">
        <v>0.15</v>
      </c>
      <c r="F20" s="33">
        <v>17.32</v>
      </c>
      <c r="G20" s="33">
        <v>72</v>
      </c>
      <c r="H20" s="33">
        <v>526</v>
      </c>
      <c r="I20" s="8"/>
    </row>
    <row r="21" spans="1:9" ht="25.5">
      <c r="A21" s="11"/>
      <c r="B21" s="4" t="s">
        <v>33</v>
      </c>
      <c r="C21" s="33"/>
      <c r="D21" s="33"/>
      <c r="E21" s="33"/>
      <c r="F21" s="33"/>
      <c r="G21" s="33"/>
      <c r="H21" s="33"/>
      <c r="I21" s="8"/>
    </row>
    <row r="22" spans="1:9">
      <c r="A22" s="2" t="s">
        <v>16</v>
      </c>
      <c r="B22" s="13"/>
      <c r="C22" s="14">
        <f t="shared" ref="C22:G22" si="2">SUM(C13:C21)</f>
        <v>500</v>
      </c>
      <c r="D22" s="14">
        <f t="shared" si="2"/>
        <v>11.479999999999999</v>
      </c>
      <c r="E22" s="14">
        <f t="shared" si="2"/>
        <v>10.070000000000002</v>
      </c>
      <c r="F22" s="14">
        <f t="shared" si="2"/>
        <v>58.99</v>
      </c>
      <c r="G22" s="14">
        <f t="shared" si="2"/>
        <v>374</v>
      </c>
      <c r="H22" s="14"/>
      <c r="I22" s="8"/>
    </row>
    <row r="23" spans="1:9" ht="31.5">
      <c r="A23" s="21" t="s">
        <v>19</v>
      </c>
      <c r="B23" s="3" t="s">
        <v>43</v>
      </c>
      <c r="C23" s="33">
        <v>50</v>
      </c>
      <c r="D23" s="33">
        <v>2.0960000000000001</v>
      </c>
      <c r="E23" s="33">
        <v>2.2360000000000002</v>
      </c>
      <c r="F23" s="33">
        <v>17.87</v>
      </c>
      <c r="G23" s="33">
        <v>99.76</v>
      </c>
      <c r="H23" s="33" t="s">
        <v>45</v>
      </c>
      <c r="I23" s="8"/>
    </row>
    <row r="24" spans="1:9" ht="38.25">
      <c r="A24" s="11"/>
      <c r="B24" s="4" t="s">
        <v>44</v>
      </c>
      <c r="C24" s="33"/>
      <c r="D24" s="33"/>
      <c r="E24" s="33"/>
      <c r="F24" s="33"/>
      <c r="G24" s="33"/>
      <c r="H24" s="33"/>
      <c r="I24" s="8"/>
    </row>
    <row r="25" spans="1:9" ht="15.75">
      <c r="A25" s="11"/>
      <c r="B25" s="3" t="s">
        <v>25</v>
      </c>
      <c r="C25" s="7">
        <v>150</v>
      </c>
      <c r="D25" s="7">
        <v>4.3499999999999996</v>
      </c>
      <c r="E25" s="7">
        <v>3.75</v>
      </c>
      <c r="F25" s="7">
        <v>6</v>
      </c>
      <c r="G25" s="7">
        <v>75</v>
      </c>
      <c r="H25" s="7">
        <v>535</v>
      </c>
      <c r="I25" s="8"/>
    </row>
    <row r="26" spans="1:9">
      <c r="A26" s="14" t="s">
        <v>17</v>
      </c>
      <c r="B26" s="15"/>
      <c r="C26" s="16">
        <f t="shared" ref="C26:G26" si="3">SUM(C23:C25)</f>
        <v>200</v>
      </c>
      <c r="D26" s="16">
        <f t="shared" si="3"/>
        <v>6.4459999999999997</v>
      </c>
      <c r="E26" s="16">
        <f t="shared" si="3"/>
        <v>5.9860000000000007</v>
      </c>
      <c r="F26" s="16">
        <f t="shared" si="3"/>
        <v>23.87</v>
      </c>
      <c r="G26" s="16">
        <f t="shared" si="3"/>
        <v>174.76</v>
      </c>
      <c r="H26" s="16"/>
      <c r="I26" s="8"/>
    </row>
    <row r="27" spans="1:9" ht="15.75">
      <c r="A27" s="21" t="s">
        <v>18</v>
      </c>
      <c r="B27" s="3" t="s">
        <v>15</v>
      </c>
      <c r="C27" s="7">
        <v>20</v>
      </c>
      <c r="D27" s="7">
        <v>1.52</v>
      </c>
      <c r="E27" s="7">
        <v>0.16</v>
      </c>
      <c r="F27" s="7">
        <v>9.84</v>
      </c>
      <c r="G27" s="7">
        <v>47</v>
      </c>
      <c r="H27" s="7">
        <v>114</v>
      </c>
    </row>
    <row r="28" spans="1:9" ht="15.75">
      <c r="A28" s="11"/>
      <c r="B28" s="3" t="s">
        <v>26</v>
      </c>
      <c r="C28" s="33">
        <v>130</v>
      </c>
      <c r="D28" s="33">
        <v>2.6</v>
      </c>
      <c r="E28" s="33">
        <v>6.9</v>
      </c>
      <c r="F28" s="33">
        <v>11.05</v>
      </c>
      <c r="G28" s="33">
        <v>117</v>
      </c>
      <c r="H28" s="33">
        <v>201</v>
      </c>
    </row>
    <row r="29" spans="1:9" ht="38.25">
      <c r="A29" s="11"/>
      <c r="B29" s="4" t="s">
        <v>34</v>
      </c>
      <c r="C29" s="33"/>
      <c r="D29" s="33"/>
      <c r="E29" s="33"/>
      <c r="F29" s="33"/>
      <c r="G29" s="33"/>
      <c r="H29" s="33"/>
    </row>
    <row r="30" spans="1:9" ht="15.75">
      <c r="A30" s="11"/>
      <c r="B30" s="3" t="s">
        <v>37</v>
      </c>
      <c r="C30" s="7">
        <v>20</v>
      </c>
      <c r="D30" s="7">
        <v>2.2799999999999998</v>
      </c>
      <c r="E30" s="7">
        <v>4.92</v>
      </c>
      <c r="F30" s="7">
        <v>15.24</v>
      </c>
      <c r="G30" s="7">
        <v>114</v>
      </c>
      <c r="H30" s="19" t="s">
        <v>46</v>
      </c>
    </row>
    <row r="31" spans="1:9" ht="15.75">
      <c r="A31" s="11"/>
      <c r="B31" s="3" t="s">
        <v>27</v>
      </c>
      <c r="C31" s="7">
        <v>150</v>
      </c>
      <c r="D31" s="7">
        <v>4.3499999999999996</v>
      </c>
      <c r="E31" s="7">
        <v>3.75</v>
      </c>
      <c r="F31" s="7">
        <v>7.2</v>
      </c>
      <c r="G31" s="7">
        <v>79.5</v>
      </c>
      <c r="H31" s="7">
        <v>534</v>
      </c>
    </row>
    <row r="32" spans="1:9">
      <c r="A32" s="14" t="s">
        <v>21</v>
      </c>
      <c r="B32" s="17"/>
      <c r="C32" s="18">
        <f t="shared" ref="C32:G32" si="4">SUM(C27:C31)</f>
        <v>320</v>
      </c>
      <c r="D32" s="18">
        <f t="shared" si="4"/>
        <v>10.75</v>
      </c>
      <c r="E32" s="18">
        <f t="shared" si="4"/>
        <v>15.73</v>
      </c>
      <c r="F32" s="18">
        <f t="shared" si="4"/>
        <v>43.330000000000005</v>
      </c>
      <c r="G32" s="18">
        <f t="shared" si="4"/>
        <v>357.5</v>
      </c>
      <c r="H32" s="18"/>
    </row>
    <row r="33" spans="1:8">
      <c r="A33" s="14" t="s">
        <v>22</v>
      </c>
      <c r="B33" s="13"/>
      <c r="C33" s="14">
        <f t="shared" ref="C33:G33" si="5">C10+C12+C22+C32+C26</f>
        <v>1410</v>
      </c>
      <c r="D33" s="14">
        <f t="shared" si="5"/>
        <v>34.256</v>
      </c>
      <c r="E33" s="14">
        <f t="shared" si="5"/>
        <v>36.475999999999999</v>
      </c>
      <c r="F33" s="14">
        <f t="shared" si="5"/>
        <v>167.11</v>
      </c>
      <c r="G33" s="14">
        <f t="shared" si="5"/>
        <v>1143.56</v>
      </c>
      <c r="H33" s="14"/>
    </row>
    <row r="35" spans="1:8">
      <c r="E35" s="34" t="s">
        <v>47</v>
      </c>
      <c r="F35" s="34"/>
      <c r="G35" s="34"/>
      <c r="H35" s="34"/>
    </row>
    <row r="36" spans="1:8">
      <c r="E36" s="34" t="s">
        <v>48</v>
      </c>
      <c r="F36" s="34"/>
      <c r="G36" s="34"/>
      <c r="H36" s="34"/>
    </row>
    <row r="37" spans="1:8">
      <c r="E37" s="34" t="s">
        <v>49</v>
      </c>
      <c r="F37" s="34"/>
      <c r="G37" s="34"/>
      <c r="H37" s="34"/>
    </row>
  </sheetData>
  <mergeCells count="52">
    <mergeCell ref="E35:H35"/>
    <mergeCell ref="E36:H36"/>
    <mergeCell ref="E37:H37"/>
    <mergeCell ref="H2:H3"/>
    <mergeCell ref="A2:A3"/>
    <mergeCell ref="B2:B3"/>
    <mergeCell ref="C2:C3"/>
    <mergeCell ref="D2:F2"/>
    <mergeCell ref="G2:G3"/>
    <mergeCell ref="A4:H4"/>
    <mergeCell ref="C6:C7"/>
    <mergeCell ref="D6:D7"/>
    <mergeCell ref="E6:E7"/>
    <mergeCell ref="F6:F7"/>
    <mergeCell ref="G6:G7"/>
    <mergeCell ref="H6:H7"/>
    <mergeCell ref="H15:H16"/>
    <mergeCell ref="C8:C9"/>
    <mergeCell ref="D8:D9"/>
    <mergeCell ref="E8:E9"/>
    <mergeCell ref="F8:F9"/>
    <mergeCell ref="G8:G9"/>
    <mergeCell ref="H8:H9"/>
    <mergeCell ref="C15:C16"/>
    <mergeCell ref="D15:D16"/>
    <mergeCell ref="E15:E16"/>
    <mergeCell ref="F15:F16"/>
    <mergeCell ref="G15:G16"/>
    <mergeCell ref="H20:H21"/>
    <mergeCell ref="C17:C18"/>
    <mergeCell ref="D17:D18"/>
    <mergeCell ref="E17:E18"/>
    <mergeCell ref="F17:F18"/>
    <mergeCell ref="G17:G18"/>
    <mergeCell ref="H17:H18"/>
    <mergeCell ref="C20:C21"/>
    <mergeCell ref="D20:D21"/>
    <mergeCell ref="E20:E21"/>
    <mergeCell ref="F20:F21"/>
    <mergeCell ref="G20:G21"/>
    <mergeCell ref="H28:H29"/>
    <mergeCell ref="C23:C24"/>
    <mergeCell ref="D23:D24"/>
    <mergeCell ref="E23:E24"/>
    <mergeCell ref="F23:F24"/>
    <mergeCell ref="G23:G24"/>
    <mergeCell ref="H23:H24"/>
    <mergeCell ref="C28:C29"/>
    <mergeCell ref="D28:D29"/>
    <mergeCell ref="E28:E29"/>
    <mergeCell ref="F28:F29"/>
    <mergeCell ref="G28:G29"/>
  </mergeCells>
  <pageMargins left="0.43307086614173229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7"/>
  <sheetViews>
    <sheetView tabSelected="1" zoomScale="90" zoomScaleNormal="90" workbookViewId="0">
      <selection activeCell="C23" sqref="C23:C24"/>
    </sheetView>
  </sheetViews>
  <sheetFormatPr defaultRowHeight="15"/>
  <cols>
    <col min="1" max="1" width="9.140625" style="9"/>
    <col min="2" max="2" width="43.28515625" style="9" customWidth="1"/>
    <col min="3" max="16384" width="9.140625" style="9"/>
  </cols>
  <sheetData>
    <row r="2" spans="1:12" ht="15" customHeight="1">
      <c r="A2" s="28" t="s">
        <v>0</v>
      </c>
      <c r="B2" s="28" t="s">
        <v>3</v>
      </c>
      <c r="C2" s="28" t="s">
        <v>1</v>
      </c>
      <c r="D2" s="30" t="s">
        <v>2</v>
      </c>
      <c r="E2" s="31"/>
      <c r="F2" s="32"/>
      <c r="G2" s="28" t="s">
        <v>7</v>
      </c>
      <c r="H2" s="28" t="s">
        <v>8</v>
      </c>
      <c r="I2" s="8"/>
    </row>
    <row r="3" spans="1:12" ht="24" customHeight="1">
      <c r="A3" s="29"/>
      <c r="B3" s="29"/>
      <c r="C3" s="29"/>
      <c r="D3" s="1" t="s">
        <v>6</v>
      </c>
      <c r="E3" s="1" t="s">
        <v>4</v>
      </c>
      <c r="F3" s="1" t="s">
        <v>5</v>
      </c>
      <c r="G3" s="29"/>
      <c r="H3" s="29"/>
      <c r="I3" s="8"/>
    </row>
    <row r="4" spans="1:12">
      <c r="A4" s="37" t="s">
        <v>36</v>
      </c>
      <c r="B4" s="38"/>
      <c r="C4" s="38"/>
      <c r="D4" s="38"/>
      <c r="E4" s="38"/>
      <c r="F4" s="38"/>
      <c r="G4" s="38"/>
      <c r="H4" s="39"/>
      <c r="I4" s="8"/>
      <c r="J4" s="10"/>
      <c r="K4" s="10"/>
      <c r="L4" s="10"/>
    </row>
    <row r="5" spans="1:12" ht="15.75">
      <c r="A5" s="21" t="s">
        <v>12</v>
      </c>
      <c r="B5" s="3" t="s">
        <v>9</v>
      </c>
      <c r="C5" s="19">
        <v>30</v>
      </c>
      <c r="D5" s="19">
        <v>2.25</v>
      </c>
      <c r="E5" s="19">
        <v>0.87</v>
      </c>
      <c r="F5" s="19">
        <v>15.42</v>
      </c>
      <c r="G5" s="19">
        <v>78.599999999999994</v>
      </c>
      <c r="H5" s="19">
        <v>117</v>
      </c>
      <c r="I5" s="8"/>
    </row>
    <row r="6" spans="1:12" ht="16.5" customHeight="1">
      <c r="A6" s="12"/>
      <c r="B6" s="5" t="s">
        <v>23</v>
      </c>
      <c r="C6" s="42">
        <v>200</v>
      </c>
      <c r="D6" s="41">
        <v>4.97</v>
      </c>
      <c r="E6" s="41">
        <v>5.0999999999999996</v>
      </c>
      <c r="F6" s="41">
        <v>16.5</v>
      </c>
      <c r="G6" s="41">
        <v>131.80000000000001</v>
      </c>
      <c r="H6" s="41">
        <v>101</v>
      </c>
      <c r="I6" s="8"/>
    </row>
    <row r="7" spans="1:12" ht="14.25" customHeight="1">
      <c r="A7" s="12"/>
      <c r="B7" s="6" t="s">
        <v>28</v>
      </c>
      <c r="C7" s="42"/>
      <c r="D7" s="41"/>
      <c r="E7" s="41"/>
      <c r="F7" s="41"/>
      <c r="G7" s="41"/>
      <c r="H7" s="41"/>
      <c r="I7" s="8"/>
    </row>
    <row r="8" spans="1:12" ht="19.5" customHeight="1">
      <c r="A8" s="11"/>
      <c r="B8" s="3" t="s">
        <v>10</v>
      </c>
      <c r="C8" s="41">
        <v>180</v>
      </c>
      <c r="D8" s="41">
        <v>0.09</v>
      </c>
      <c r="E8" s="41">
        <v>0</v>
      </c>
      <c r="F8" s="41">
        <v>13.68</v>
      </c>
      <c r="G8" s="41">
        <v>54.9</v>
      </c>
      <c r="H8" s="41">
        <v>505</v>
      </c>
      <c r="I8" s="8"/>
    </row>
    <row r="9" spans="1:12" ht="18" customHeight="1">
      <c r="A9" s="11"/>
      <c r="B9" s="4" t="s">
        <v>29</v>
      </c>
      <c r="C9" s="41"/>
      <c r="D9" s="41"/>
      <c r="E9" s="41"/>
      <c r="F9" s="41"/>
      <c r="G9" s="41"/>
      <c r="H9" s="41"/>
      <c r="I9" s="8"/>
    </row>
    <row r="10" spans="1:12">
      <c r="A10" s="2" t="s">
        <v>11</v>
      </c>
      <c r="B10" s="13"/>
      <c r="C10" s="22">
        <f t="shared" ref="C10:G10" si="0">SUM(C5:C9)</f>
        <v>410</v>
      </c>
      <c r="D10" s="22">
        <f t="shared" si="0"/>
        <v>7.31</v>
      </c>
      <c r="E10" s="22">
        <f t="shared" si="0"/>
        <v>5.97</v>
      </c>
      <c r="F10" s="22">
        <f t="shared" si="0"/>
        <v>45.6</v>
      </c>
      <c r="G10" s="22">
        <f t="shared" si="0"/>
        <v>265.3</v>
      </c>
      <c r="H10" s="22"/>
      <c r="I10" s="8"/>
    </row>
    <row r="11" spans="1:12" ht="29.25">
      <c r="A11" s="27" t="s">
        <v>50</v>
      </c>
      <c r="B11" s="3" t="s">
        <v>38</v>
      </c>
      <c r="C11" s="20">
        <v>70</v>
      </c>
      <c r="D11" s="20">
        <v>0.28000000000000003</v>
      </c>
      <c r="E11" s="20">
        <v>0.28000000000000003</v>
      </c>
      <c r="F11" s="20">
        <v>6.86</v>
      </c>
      <c r="G11" s="20">
        <v>30.8</v>
      </c>
      <c r="H11" s="20">
        <v>386</v>
      </c>
      <c r="I11" s="8"/>
    </row>
    <row r="12" spans="1:12">
      <c r="A12" s="2" t="s">
        <v>13</v>
      </c>
      <c r="B12" s="13"/>
      <c r="C12" s="22">
        <f>C11</f>
        <v>70</v>
      </c>
      <c r="D12" s="22">
        <f t="shared" ref="D12:H12" si="1">D11</f>
        <v>0.28000000000000003</v>
      </c>
      <c r="E12" s="22">
        <f t="shared" si="1"/>
        <v>0.28000000000000003</v>
      </c>
      <c r="F12" s="22">
        <f t="shared" si="1"/>
        <v>6.86</v>
      </c>
      <c r="G12" s="22">
        <f t="shared" si="1"/>
        <v>30.8</v>
      </c>
      <c r="H12" s="22">
        <f t="shared" si="1"/>
        <v>386</v>
      </c>
      <c r="I12" s="8"/>
    </row>
    <row r="13" spans="1:12" ht="15.75">
      <c r="A13" s="21" t="s">
        <v>20</v>
      </c>
      <c r="B13" s="3" t="s">
        <v>14</v>
      </c>
      <c r="C13" s="19">
        <v>30</v>
      </c>
      <c r="D13" s="25">
        <v>1.98</v>
      </c>
      <c r="E13" s="25">
        <v>0.36</v>
      </c>
      <c r="F13" s="25">
        <v>10.02</v>
      </c>
      <c r="G13" s="25">
        <v>52.2</v>
      </c>
      <c r="H13" s="19">
        <v>115</v>
      </c>
      <c r="I13" s="8"/>
    </row>
    <row r="14" spans="1:12" ht="15.75">
      <c r="A14" s="11"/>
      <c r="B14" s="3" t="s">
        <v>15</v>
      </c>
      <c r="C14" s="19">
        <v>30</v>
      </c>
      <c r="D14" s="26">
        <v>2.2799999999999998</v>
      </c>
      <c r="E14" s="26">
        <v>0.24</v>
      </c>
      <c r="F14" s="26">
        <v>14.76</v>
      </c>
      <c r="G14" s="26">
        <v>70.5</v>
      </c>
      <c r="H14" s="19">
        <v>114</v>
      </c>
      <c r="I14" s="8"/>
    </row>
    <row r="15" spans="1:12" ht="31.5">
      <c r="A15" s="11"/>
      <c r="B15" s="3" t="s">
        <v>40</v>
      </c>
      <c r="C15" s="41">
        <v>200</v>
      </c>
      <c r="D15" s="41">
        <v>2.16</v>
      </c>
      <c r="E15" s="41">
        <v>2.2799999999999998</v>
      </c>
      <c r="F15" s="41">
        <v>15.1</v>
      </c>
      <c r="G15" s="41">
        <v>88.96</v>
      </c>
      <c r="H15" s="41">
        <v>152</v>
      </c>
      <c r="I15" s="8"/>
    </row>
    <row r="16" spans="1:12" ht="25.5">
      <c r="A16" s="11"/>
      <c r="B16" s="4" t="s">
        <v>30</v>
      </c>
      <c r="C16" s="41"/>
      <c r="D16" s="41"/>
      <c r="E16" s="41"/>
      <c r="F16" s="41"/>
      <c r="G16" s="41"/>
      <c r="H16" s="41"/>
      <c r="I16" s="8"/>
    </row>
    <row r="17" spans="1:9" ht="15.75">
      <c r="A17" s="11"/>
      <c r="B17" s="3" t="s">
        <v>24</v>
      </c>
      <c r="C17" s="41">
        <v>170</v>
      </c>
      <c r="D17" s="41">
        <v>8.58</v>
      </c>
      <c r="E17" s="41">
        <v>6.14</v>
      </c>
      <c r="F17" s="41">
        <v>11.9</v>
      </c>
      <c r="G17" s="41">
        <v>152.1</v>
      </c>
      <c r="H17" s="35" t="s">
        <v>41</v>
      </c>
      <c r="I17" s="8"/>
    </row>
    <row r="18" spans="1:9" ht="38.25">
      <c r="A18" s="11"/>
      <c r="B18" s="4" t="s">
        <v>31</v>
      </c>
      <c r="C18" s="41"/>
      <c r="D18" s="41"/>
      <c r="E18" s="41"/>
      <c r="F18" s="41"/>
      <c r="G18" s="41"/>
      <c r="H18" s="36"/>
      <c r="I18" s="8"/>
    </row>
    <row r="19" spans="1:9" ht="28.5">
      <c r="A19" s="11"/>
      <c r="B19" s="3" t="s">
        <v>32</v>
      </c>
      <c r="C19" s="19">
        <v>50</v>
      </c>
      <c r="D19" s="19">
        <v>0.6</v>
      </c>
      <c r="E19" s="19">
        <v>5.2</v>
      </c>
      <c r="F19" s="19">
        <v>3.25</v>
      </c>
      <c r="G19" s="19">
        <v>62</v>
      </c>
      <c r="H19" s="19">
        <v>53</v>
      </c>
      <c r="I19" s="8"/>
    </row>
    <row r="20" spans="1:9" ht="15.75">
      <c r="A20" s="11"/>
      <c r="B20" s="3" t="s">
        <v>42</v>
      </c>
      <c r="C20" s="41">
        <v>180</v>
      </c>
      <c r="D20" s="41">
        <v>0.45</v>
      </c>
      <c r="E20" s="41">
        <v>0.18</v>
      </c>
      <c r="F20" s="41">
        <v>20.79</v>
      </c>
      <c r="G20" s="41">
        <v>86.4</v>
      </c>
      <c r="H20" s="41">
        <v>526</v>
      </c>
      <c r="I20" s="8"/>
    </row>
    <row r="21" spans="1:9" ht="25.5">
      <c r="A21" s="11"/>
      <c r="B21" s="4" t="s">
        <v>33</v>
      </c>
      <c r="C21" s="41"/>
      <c r="D21" s="41"/>
      <c r="E21" s="41"/>
      <c r="F21" s="41"/>
      <c r="G21" s="41"/>
      <c r="H21" s="41"/>
      <c r="I21" s="8"/>
    </row>
    <row r="22" spans="1:9">
      <c r="A22" s="2" t="s">
        <v>16</v>
      </c>
      <c r="B22" s="13"/>
      <c r="C22" s="22">
        <f t="shared" ref="C22:G22" si="2">SUM(C13:C21)</f>
        <v>660</v>
      </c>
      <c r="D22" s="22">
        <f t="shared" si="2"/>
        <v>16.05</v>
      </c>
      <c r="E22" s="22">
        <f t="shared" si="2"/>
        <v>14.399999999999999</v>
      </c>
      <c r="F22" s="22">
        <f t="shared" si="2"/>
        <v>75.819999999999993</v>
      </c>
      <c r="G22" s="22">
        <f t="shared" si="2"/>
        <v>512.16</v>
      </c>
      <c r="H22" s="22"/>
      <c r="I22" s="8"/>
    </row>
    <row r="23" spans="1:9" ht="31.5">
      <c r="A23" s="21" t="s">
        <v>19</v>
      </c>
      <c r="B23" s="3" t="s">
        <v>43</v>
      </c>
      <c r="C23" s="41">
        <v>70</v>
      </c>
      <c r="D23" s="41">
        <v>2.9990000000000001</v>
      </c>
      <c r="E23" s="41">
        <v>3.1989999999999998</v>
      </c>
      <c r="F23" s="41">
        <v>25.93</v>
      </c>
      <c r="G23" s="41">
        <v>144.18</v>
      </c>
      <c r="H23" s="41" t="s">
        <v>45</v>
      </c>
      <c r="I23" s="8"/>
    </row>
    <row r="24" spans="1:9" ht="38.25">
      <c r="A24" s="11"/>
      <c r="B24" s="4" t="s">
        <v>44</v>
      </c>
      <c r="C24" s="41"/>
      <c r="D24" s="41"/>
      <c r="E24" s="41"/>
      <c r="F24" s="41"/>
      <c r="G24" s="41"/>
      <c r="H24" s="41"/>
      <c r="I24" s="8"/>
    </row>
    <row r="25" spans="1:9" ht="15.75">
      <c r="A25" s="11"/>
      <c r="B25" s="3" t="s">
        <v>25</v>
      </c>
      <c r="C25" s="19">
        <v>180</v>
      </c>
      <c r="D25" s="19">
        <v>5.22</v>
      </c>
      <c r="E25" s="19">
        <v>4.5</v>
      </c>
      <c r="F25" s="19">
        <v>7.2</v>
      </c>
      <c r="G25" s="19">
        <v>90</v>
      </c>
      <c r="H25" s="19">
        <v>535</v>
      </c>
      <c r="I25" s="8"/>
    </row>
    <row r="26" spans="1:9">
      <c r="A26" s="14" t="s">
        <v>17</v>
      </c>
      <c r="B26" s="15"/>
      <c r="C26" s="23">
        <f t="shared" ref="C26:G26" si="3">SUM(C23:C25)</f>
        <v>250</v>
      </c>
      <c r="D26" s="23">
        <f t="shared" si="3"/>
        <v>8.2189999999999994</v>
      </c>
      <c r="E26" s="23">
        <f t="shared" si="3"/>
        <v>7.6989999999999998</v>
      </c>
      <c r="F26" s="23">
        <f t="shared" si="3"/>
        <v>33.130000000000003</v>
      </c>
      <c r="G26" s="23">
        <f t="shared" si="3"/>
        <v>234.18</v>
      </c>
      <c r="H26" s="23"/>
      <c r="I26" s="8"/>
    </row>
    <row r="27" spans="1:9" ht="15.75">
      <c r="A27" s="21" t="s">
        <v>18</v>
      </c>
      <c r="B27" s="3" t="s">
        <v>15</v>
      </c>
      <c r="C27" s="19">
        <v>20</v>
      </c>
      <c r="D27" s="19">
        <v>1.52</v>
      </c>
      <c r="E27" s="19">
        <v>0.16</v>
      </c>
      <c r="F27" s="19">
        <v>9.84</v>
      </c>
      <c r="G27" s="19">
        <v>47</v>
      </c>
      <c r="H27" s="19">
        <v>114</v>
      </c>
    </row>
    <row r="28" spans="1:9" ht="15.75">
      <c r="A28" s="11"/>
      <c r="B28" s="3" t="s">
        <v>26</v>
      </c>
      <c r="C28" s="41">
        <v>170</v>
      </c>
      <c r="D28" s="41">
        <v>3.4</v>
      </c>
      <c r="E28" s="41">
        <v>9.1</v>
      </c>
      <c r="F28" s="41">
        <v>14.45</v>
      </c>
      <c r="G28" s="41">
        <v>153</v>
      </c>
      <c r="H28" s="41">
        <v>201</v>
      </c>
    </row>
    <row r="29" spans="1:9" ht="38.25">
      <c r="A29" s="11"/>
      <c r="B29" s="4" t="s">
        <v>34</v>
      </c>
      <c r="C29" s="41"/>
      <c r="D29" s="41"/>
      <c r="E29" s="41"/>
      <c r="F29" s="41"/>
      <c r="G29" s="41"/>
      <c r="H29" s="41"/>
    </row>
    <row r="30" spans="1:9" ht="15.75">
      <c r="A30" s="11"/>
      <c r="B30" s="3" t="s">
        <v>37</v>
      </c>
      <c r="C30" s="19">
        <v>20</v>
      </c>
      <c r="D30" s="19">
        <v>2.2799999999999998</v>
      </c>
      <c r="E30" s="19">
        <v>4.92</v>
      </c>
      <c r="F30" s="19">
        <v>15.24</v>
      </c>
      <c r="G30" s="19">
        <v>114</v>
      </c>
      <c r="H30" s="19" t="s">
        <v>46</v>
      </c>
    </row>
    <row r="31" spans="1:9" ht="15.75">
      <c r="A31" s="11"/>
      <c r="B31" s="3" t="s">
        <v>27</v>
      </c>
      <c r="C31" s="19">
        <v>180</v>
      </c>
      <c r="D31" s="19">
        <v>5.22</v>
      </c>
      <c r="E31" s="19">
        <v>4.5</v>
      </c>
      <c r="F31" s="19">
        <v>8.64</v>
      </c>
      <c r="G31" s="19">
        <v>95.4</v>
      </c>
      <c r="H31" s="19">
        <v>534</v>
      </c>
    </row>
    <row r="32" spans="1:9">
      <c r="A32" s="14" t="s">
        <v>21</v>
      </c>
      <c r="B32" s="17"/>
      <c r="C32" s="24">
        <f t="shared" ref="C32:G32" si="4">SUM(C27:C31)</f>
        <v>390</v>
      </c>
      <c r="D32" s="24">
        <f t="shared" si="4"/>
        <v>12.419999999999998</v>
      </c>
      <c r="E32" s="24">
        <f t="shared" si="4"/>
        <v>18.68</v>
      </c>
      <c r="F32" s="24">
        <f t="shared" si="4"/>
        <v>48.17</v>
      </c>
      <c r="G32" s="24">
        <f t="shared" si="4"/>
        <v>409.4</v>
      </c>
      <c r="H32" s="24"/>
    </row>
    <row r="33" spans="1:8">
      <c r="A33" s="14" t="s">
        <v>22</v>
      </c>
      <c r="B33" s="13"/>
      <c r="C33" s="22">
        <f t="shared" ref="C33:G33" si="5">C10+C12+C22+C32+C26</f>
        <v>1780</v>
      </c>
      <c r="D33" s="22">
        <f t="shared" si="5"/>
        <v>44.279000000000003</v>
      </c>
      <c r="E33" s="22">
        <f t="shared" si="5"/>
        <v>47.028999999999996</v>
      </c>
      <c r="F33" s="22">
        <f t="shared" si="5"/>
        <v>209.57999999999998</v>
      </c>
      <c r="G33" s="22">
        <f t="shared" si="5"/>
        <v>1451.84</v>
      </c>
      <c r="H33" s="22"/>
    </row>
    <row r="35" spans="1:8">
      <c r="E35" s="34" t="s">
        <v>47</v>
      </c>
      <c r="F35" s="34"/>
      <c r="G35" s="34"/>
      <c r="H35" s="34"/>
    </row>
    <row r="36" spans="1:8">
      <c r="E36" s="34" t="s">
        <v>48</v>
      </c>
      <c r="F36" s="34"/>
      <c r="G36" s="34"/>
      <c r="H36" s="34"/>
    </row>
    <row r="37" spans="1:8">
      <c r="E37" s="34" t="s">
        <v>49</v>
      </c>
      <c r="F37" s="34"/>
      <c r="G37" s="34"/>
      <c r="H37" s="34"/>
    </row>
  </sheetData>
  <mergeCells count="52">
    <mergeCell ref="E35:H35"/>
    <mergeCell ref="E36:H36"/>
    <mergeCell ref="E37:H37"/>
    <mergeCell ref="H2:H3"/>
    <mergeCell ref="A2:A3"/>
    <mergeCell ref="B2:B3"/>
    <mergeCell ref="C2:C3"/>
    <mergeCell ref="D2:F2"/>
    <mergeCell ref="G2:G3"/>
    <mergeCell ref="A4:H4"/>
    <mergeCell ref="C6:C7"/>
    <mergeCell ref="D6:D7"/>
    <mergeCell ref="E6:E7"/>
    <mergeCell ref="F6:F7"/>
    <mergeCell ref="G6:G7"/>
    <mergeCell ref="H6:H7"/>
    <mergeCell ref="H15:H16"/>
    <mergeCell ref="C8:C9"/>
    <mergeCell ref="D8:D9"/>
    <mergeCell ref="E8:E9"/>
    <mergeCell ref="F8:F9"/>
    <mergeCell ref="G8:G9"/>
    <mergeCell ref="H8:H9"/>
    <mergeCell ref="C15:C16"/>
    <mergeCell ref="D15:D16"/>
    <mergeCell ref="E15:E16"/>
    <mergeCell ref="F15:F16"/>
    <mergeCell ref="G15:G16"/>
    <mergeCell ref="H20:H21"/>
    <mergeCell ref="C17:C18"/>
    <mergeCell ref="D17:D18"/>
    <mergeCell ref="E17:E18"/>
    <mergeCell ref="F17:F18"/>
    <mergeCell ref="G17:G18"/>
    <mergeCell ref="H17:H18"/>
    <mergeCell ref="C20:C21"/>
    <mergeCell ref="D20:D21"/>
    <mergeCell ref="E20:E21"/>
    <mergeCell ref="F20:F21"/>
    <mergeCell ref="G20:G21"/>
    <mergeCell ref="H28:H29"/>
    <mergeCell ref="C23:C24"/>
    <mergeCell ref="D23:D24"/>
    <mergeCell ref="E23:E24"/>
    <mergeCell ref="F23:F24"/>
    <mergeCell ref="G23:G24"/>
    <mergeCell ref="H23:H24"/>
    <mergeCell ref="C28:C29"/>
    <mergeCell ref="D28:D29"/>
    <mergeCell ref="E28:E29"/>
    <mergeCell ref="F28:F29"/>
    <mergeCell ref="G28:G29"/>
  </mergeCells>
  <pageMargins left="0.43307086614173229" right="0.23622047244094491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 нед 2 день 4</vt:lpstr>
      <vt:lpstr>3-7 нед 2 день 4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Кроха</cp:lastModifiedBy>
  <cp:lastPrinted>2024-11-22T03:55:02Z</cp:lastPrinted>
  <dcterms:created xsi:type="dcterms:W3CDTF">2023-09-19T03:39:39Z</dcterms:created>
  <dcterms:modified xsi:type="dcterms:W3CDTF">2025-07-25T13:13:31Z</dcterms:modified>
</cp:coreProperties>
</file>